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7680" windowHeight="9030"/>
  </bookViews>
  <sheets>
    <sheet name="INSUMOS" sheetId="3" r:id="rId1"/>
    <sheet name="Equipos_Distritos" sheetId="1" r:id="rId2"/>
    <sheet name="Equipos_EESS" sheetId="2" r:id="rId3"/>
  </sheets>
  <externalReferences>
    <externalReference r:id="rId4"/>
  </externalReferences>
  <definedNames>
    <definedName name="_xlnm._FilterDatabase" localSheetId="1" hidden="1">Equipos_Distritos!$B$10:$O$119</definedName>
    <definedName name="_xlnm._FilterDatabase" localSheetId="2" hidden="1">Equipos_EESS!$B$10:$O$838</definedName>
    <definedName name="_xlnm._FilterDatabase" localSheetId="0" hidden="1">INSUMOS!$B$9:$AD$840</definedName>
  </definedNames>
  <calcPr calcId="144525"/>
</workbook>
</file>

<file path=xl/calcChain.xml><?xml version="1.0" encoding="utf-8"?>
<calcChain xmlns="http://schemas.openxmlformats.org/spreadsheetml/2006/main">
  <c r="Z840" i="3" l="1"/>
  <c r="Y840" i="3"/>
  <c r="X840" i="3"/>
  <c r="W840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AA840" i="3" s="1"/>
  <c r="Z839" i="3"/>
  <c r="Y839" i="3"/>
  <c r="X839" i="3"/>
  <c r="W839" i="3"/>
  <c r="V839" i="3"/>
  <c r="U839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AA839" i="3" s="1"/>
  <c r="Z838" i="3"/>
  <c r="Y838" i="3"/>
  <c r="X838" i="3"/>
  <c r="W838" i="3"/>
  <c r="V838" i="3"/>
  <c r="U838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AA838" i="3" s="1"/>
  <c r="Z837" i="3"/>
  <c r="Y837" i="3"/>
  <c r="X837" i="3"/>
  <c r="W837" i="3"/>
  <c r="V837" i="3"/>
  <c r="U837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AA837" i="3" s="1"/>
  <c r="Z836" i="3"/>
  <c r="Y836" i="3"/>
  <c r="X836" i="3"/>
  <c r="W836" i="3"/>
  <c r="V836" i="3"/>
  <c r="U836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AA836" i="3" s="1"/>
  <c r="Z835" i="3"/>
  <c r="Y835" i="3"/>
  <c r="X835" i="3"/>
  <c r="W835" i="3"/>
  <c r="V835" i="3"/>
  <c r="U835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AA835" i="3" s="1"/>
  <c r="Z834" i="3"/>
  <c r="Y834" i="3"/>
  <c r="X834" i="3"/>
  <c r="W834" i="3"/>
  <c r="V834" i="3"/>
  <c r="U834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AA834" i="3" s="1"/>
  <c r="Z833" i="3"/>
  <c r="Y833" i="3"/>
  <c r="X833" i="3"/>
  <c r="W833" i="3"/>
  <c r="V833" i="3"/>
  <c r="U833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AA833" i="3" s="1"/>
  <c r="Z832" i="3"/>
  <c r="Y832" i="3"/>
  <c r="X832" i="3"/>
  <c r="W832" i="3"/>
  <c r="V832" i="3"/>
  <c r="U832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AA832" i="3" s="1"/>
  <c r="Z831" i="3"/>
  <c r="Y831" i="3"/>
  <c r="X831" i="3"/>
  <c r="W831" i="3"/>
  <c r="V831" i="3"/>
  <c r="U831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AA831" i="3" s="1"/>
  <c r="Z830" i="3"/>
  <c r="Y830" i="3"/>
  <c r="X830" i="3"/>
  <c r="W830" i="3"/>
  <c r="V830" i="3"/>
  <c r="U830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AA830" i="3" s="1"/>
  <c r="Z829" i="3"/>
  <c r="Y829" i="3"/>
  <c r="X829" i="3"/>
  <c r="W829" i="3"/>
  <c r="V829" i="3"/>
  <c r="U829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AA829" i="3" s="1"/>
  <c r="Z828" i="3"/>
  <c r="Y828" i="3"/>
  <c r="X828" i="3"/>
  <c r="W828" i="3"/>
  <c r="V828" i="3"/>
  <c r="U828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AA828" i="3" s="1"/>
  <c r="Z827" i="3"/>
  <c r="Y827" i="3"/>
  <c r="X827" i="3"/>
  <c r="W827" i="3"/>
  <c r="V827" i="3"/>
  <c r="U827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AA827" i="3" s="1"/>
  <c r="Z826" i="3"/>
  <c r="Y826" i="3"/>
  <c r="X826" i="3"/>
  <c r="W826" i="3"/>
  <c r="V826" i="3"/>
  <c r="U826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AA826" i="3" s="1"/>
  <c r="Z825" i="3"/>
  <c r="Y825" i="3"/>
  <c r="X825" i="3"/>
  <c r="W825" i="3"/>
  <c r="V825" i="3"/>
  <c r="U825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AA825" i="3" s="1"/>
  <c r="Z824" i="3"/>
  <c r="Y824" i="3"/>
  <c r="X824" i="3"/>
  <c r="W824" i="3"/>
  <c r="V824" i="3"/>
  <c r="U824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AA824" i="3" s="1"/>
  <c r="Z823" i="3"/>
  <c r="Y823" i="3"/>
  <c r="X823" i="3"/>
  <c r="W823" i="3"/>
  <c r="V823" i="3"/>
  <c r="U823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AA823" i="3" s="1"/>
  <c r="Z822" i="3"/>
  <c r="Y822" i="3"/>
  <c r="X822" i="3"/>
  <c r="W822" i="3"/>
  <c r="V822" i="3"/>
  <c r="U822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AA822" i="3" s="1"/>
  <c r="Z821" i="3"/>
  <c r="Y821" i="3"/>
  <c r="X821" i="3"/>
  <c r="W821" i="3"/>
  <c r="V821" i="3"/>
  <c r="U821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AA821" i="3" s="1"/>
  <c r="Z820" i="3"/>
  <c r="Y820" i="3"/>
  <c r="X820" i="3"/>
  <c r="W820" i="3"/>
  <c r="V820" i="3"/>
  <c r="U820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AA820" i="3" s="1"/>
  <c r="Z819" i="3"/>
  <c r="Y819" i="3"/>
  <c r="X819" i="3"/>
  <c r="W819" i="3"/>
  <c r="V819" i="3"/>
  <c r="U819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AA819" i="3" s="1"/>
  <c r="Z818" i="3"/>
  <c r="Y818" i="3"/>
  <c r="X818" i="3"/>
  <c r="W818" i="3"/>
  <c r="V818" i="3"/>
  <c r="U818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AA818" i="3" s="1"/>
  <c r="Z817" i="3"/>
  <c r="Y817" i="3"/>
  <c r="X817" i="3"/>
  <c r="W817" i="3"/>
  <c r="V817" i="3"/>
  <c r="U817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AA817" i="3" s="1"/>
  <c r="Z816" i="3"/>
  <c r="Y816" i="3"/>
  <c r="X816" i="3"/>
  <c r="W816" i="3"/>
  <c r="V816" i="3"/>
  <c r="U816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AA816" i="3" s="1"/>
  <c r="Z815" i="3"/>
  <c r="Y815" i="3"/>
  <c r="X815" i="3"/>
  <c r="W815" i="3"/>
  <c r="V815" i="3"/>
  <c r="U815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AA815" i="3" s="1"/>
  <c r="Z814" i="3"/>
  <c r="Y814" i="3"/>
  <c r="X814" i="3"/>
  <c r="W814" i="3"/>
  <c r="V814" i="3"/>
  <c r="U814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AA814" i="3" s="1"/>
  <c r="Z813" i="3"/>
  <c r="Y813" i="3"/>
  <c r="X813" i="3"/>
  <c r="W813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AA813" i="3" s="1"/>
  <c r="Z812" i="3"/>
  <c r="Y812" i="3"/>
  <c r="X812" i="3"/>
  <c r="W812" i="3"/>
  <c r="V812" i="3"/>
  <c r="U812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AA812" i="3" s="1"/>
  <c r="Z811" i="3"/>
  <c r="Y811" i="3"/>
  <c r="X811" i="3"/>
  <c r="W811" i="3"/>
  <c r="V811" i="3"/>
  <c r="U811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AA811" i="3" s="1"/>
  <c r="Z810" i="3"/>
  <c r="Y810" i="3"/>
  <c r="X810" i="3"/>
  <c r="W810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AA810" i="3" s="1"/>
  <c r="Z809" i="3"/>
  <c r="Y809" i="3"/>
  <c r="X809" i="3"/>
  <c r="W809" i="3"/>
  <c r="V809" i="3"/>
  <c r="U809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AA809" i="3" s="1"/>
  <c r="Z808" i="3"/>
  <c r="Y808" i="3"/>
  <c r="X808" i="3"/>
  <c r="W808" i="3"/>
  <c r="V808" i="3"/>
  <c r="U808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AA808" i="3" s="1"/>
  <c r="Z807" i="3"/>
  <c r="Y807" i="3"/>
  <c r="X807" i="3"/>
  <c r="W807" i="3"/>
  <c r="V807" i="3"/>
  <c r="U807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AA807" i="3" s="1"/>
  <c r="Z806" i="3"/>
  <c r="Y806" i="3"/>
  <c r="X806" i="3"/>
  <c r="W806" i="3"/>
  <c r="V806" i="3"/>
  <c r="U806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AA806" i="3" s="1"/>
  <c r="Z805" i="3"/>
  <c r="Y805" i="3"/>
  <c r="X805" i="3"/>
  <c r="W805" i="3"/>
  <c r="V805" i="3"/>
  <c r="U805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AA805" i="3" s="1"/>
  <c r="Z804" i="3"/>
  <c r="Y804" i="3"/>
  <c r="X804" i="3"/>
  <c r="W804" i="3"/>
  <c r="V804" i="3"/>
  <c r="U804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AA804" i="3" s="1"/>
  <c r="Z803" i="3"/>
  <c r="Y803" i="3"/>
  <c r="X803" i="3"/>
  <c r="W803" i="3"/>
  <c r="V803" i="3"/>
  <c r="U803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AA803" i="3" s="1"/>
  <c r="Z802" i="3"/>
  <c r="Y802" i="3"/>
  <c r="X802" i="3"/>
  <c r="W802" i="3"/>
  <c r="V802" i="3"/>
  <c r="U802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AA802" i="3" s="1"/>
  <c r="Z801" i="3"/>
  <c r="Y801" i="3"/>
  <c r="X801" i="3"/>
  <c r="W801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AA801" i="3" s="1"/>
  <c r="Z800" i="3"/>
  <c r="Y800" i="3"/>
  <c r="X800" i="3"/>
  <c r="W800" i="3"/>
  <c r="V800" i="3"/>
  <c r="U800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AA800" i="3" s="1"/>
  <c r="Z799" i="3"/>
  <c r="Y799" i="3"/>
  <c r="X799" i="3"/>
  <c r="W799" i="3"/>
  <c r="V799" i="3"/>
  <c r="U799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AA799" i="3" s="1"/>
  <c r="Z798" i="3"/>
  <c r="Y798" i="3"/>
  <c r="X798" i="3"/>
  <c r="W798" i="3"/>
  <c r="V798" i="3"/>
  <c r="U798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AA798" i="3" s="1"/>
  <c r="Z797" i="3"/>
  <c r="Y797" i="3"/>
  <c r="X797" i="3"/>
  <c r="W797" i="3"/>
  <c r="V797" i="3"/>
  <c r="U797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AA797" i="3" s="1"/>
  <c r="Z796" i="3"/>
  <c r="Y796" i="3"/>
  <c r="X796" i="3"/>
  <c r="W796" i="3"/>
  <c r="V796" i="3"/>
  <c r="U796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AA796" i="3" s="1"/>
  <c r="Z795" i="3"/>
  <c r="Y795" i="3"/>
  <c r="X795" i="3"/>
  <c r="W795" i="3"/>
  <c r="V795" i="3"/>
  <c r="U795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AA795" i="3" s="1"/>
  <c r="Z794" i="3"/>
  <c r="Y794" i="3"/>
  <c r="X794" i="3"/>
  <c r="W794" i="3"/>
  <c r="V794" i="3"/>
  <c r="U794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AA794" i="3" s="1"/>
  <c r="Z793" i="3"/>
  <c r="Y793" i="3"/>
  <c r="X793" i="3"/>
  <c r="W793" i="3"/>
  <c r="V793" i="3"/>
  <c r="U793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AA793" i="3" s="1"/>
  <c r="Z792" i="3"/>
  <c r="Y792" i="3"/>
  <c r="X792" i="3"/>
  <c r="W792" i="3"/>
  <c r="V792" i="3"/>
  <c r="U792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AA792" i="3" s="1"/>
  <c r="Z791" i="3"/>
  <c r="Y791" i="3"/>
  <c r="X791" i="3"/>
  <c r="W791" i="3"/>
  <c r="V791" i="3"/>
  <c r="U791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AA791" i="3" s="1"/>
  <c r="Z790" i="3"/>
  <c r="Y790" i="3"/>
  <c r="X790" i="3"/>
  <c r="W790" i="3"/>
  <c r="V790" i="3"/>
  <c r="U790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AA790" i="3" s="1"/>
  <c r="Z789" i="3"/>
  <c r="Y789" i="3"/>
  <c r="X789" i="3"/>
  <c r="W789" i="3"/>
  <c r="V789" i="3"/>
  <c r="U789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AA789" i="3" s="1"/>
  <c r="Z788" i="3"/>
  <c r="Y788" i="3"/>
  <c r="X788" i="3"/>
  <c r="W788" i="3"/>
  <c r="V788" i="3"/>
  <c r="U788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AA788" i="3" s="1"/>
  <c r="Z787" i="3"/>
  <c r="Y787" i="3"/>
  <c r="X787" i="3"/>
  <c r="W787" i="3"/>
  <c r="V787" i="3"/>
  <c r="U787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AA787" i="3" s="1"/>
  <c r="Z786" i="3"/>
  <c r="Y786" i="3"/>
  <c r="X786" i="3"/>
  <c r="W786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AA786" i="3" s="1"/>
  <c r="Z785" i="3"/>
  <c r="Y785" i="3"/>
  <c r="X785" i="3"/>
  <c r="W785" i="3"/>
  <c r="V785" i="3"/>
  <c r="U785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AA785" i="3" s="1"/>
  <c r="Z784" i="3"/>
  <c r="Y784" i="3"/>
  <c r="X784" i="3"/>
  <c r="W784" i="3"/>
  <c r="V784" i="3"/>
  <c r="U784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AA784" i="3" s="1"/>
  <c r="Z783" i="3"/>
  <c r="Y783" i="3"/>
  <c r="X783" i="3"/>
  <c r="W783" i="3"/>
  <c r="V783" i="3"/>
  <c r="U783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AA783" i="3" s="1"/>
  <c r="Z782" i="3"/>
  <c r="Y782" i="3"/>
  <c r="X782" i="3"/>
  <c r="W782" i="3"/>
  <c r="V782" i="3"/>
  <c r="U782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AA782" i="3" s="1"/>
  <c r="Z781" i="3"/>
  <c r="Y781" i="3"/>
  <c r="X781" i="3"/>
  <c r="W781" i="3"/>
  <c r="V781" i="3"/>
  <c r="U781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AA781" i="3" s="1"/>
  <c r="Z780" i="3"/>
  <c r="Y780" i="3"/>
  <c r="X780" i="3"/>
  <c r="W780" i="3"/>
  <c r="V780" i="3"/>
  <c r="U780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AA780" i="3" s="1"/>
  <c r="Z779" i="3"/>
  <c r="Y779" i="3"/>
  <c r="X779" i="3"/>
  <c r="W779" i="3"/>
  <c r="V779" i="3"/>
  <c r="U779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AA779" i="3" s="1"/>
  <c r="Z778" i="3"/>
  <c r="Y778" i="3"/>
  <c r="X778" i="3"/>
  <c r="W778" i="3"/>
  <c r="V778" i="3"/>
  <c r="U778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AA778" i="3" s="1"/>
  <c r="Z777" i="3"/>
  <c r="Y777" i="3"/>
  <c r="X777" i="3"/>
  <c r="W777" i="3"/>
  <c r="V777" i="3"/>
  <c r="U777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AA777" i="3" s="1"/>
  <c r="Z776" i="3"/>
  <c r="Y776" i="3"/>
  <c r="X776" i="3"/>
  <c r="W776" i="3"/>
  <c r="V776" i="3"/>
  <c r="U776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AA776" i="3" s="1"/>
  <c r="Z775" i="3"/>
  <c r="Y775" i="3"/>
  <c r="X775" i="3"/>
  <c r="W775" i="3"/>
  <c r="V775" i="3"/>
  <c r="U775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AA775" i="3" s="1"/>
  <c r="Z774" i="3"/>
  <c r="Y774" i="3"/>
  <c r="X774" i="3"/>
  <c r="W774" i="3"/>
  <c r="V774" i="3"/>
  <c r="U774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AA774" i="3" s="1"/>
  <c r="Z773" i="3"/>
  <c r="Y773" i="3"/>
  <c r="X773" i="3"/>
  <c r="W773" i="3"/>
  <c r="V773" i="3"/>
  <c r="U773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AA773" i="3" s="1"/>
  <c r="Z772" i="3"/>
  <c r="Y772" i="3"/>
  <c r="X772" i="3"/>
  <c r="W772" i="3"/>
  <c r="V772" i="3"/>
  <c r="U772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AA772" i="3" s="1"/>
  <c r="Z771" i="3"/>
  <c r="Y771" i="3"/>
  <c r="X771" i="3"/>
  <c r="W771" i="3"/>
  <c r="V771" i="3"/>
  <c r="U771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AA771" i="3" s="1"/>
  <c r="Z770" i="3"/>
  <c r="Y770" i="3"/>
  <c r="X770" i="3"/>
  <c r="W770" i="3"/>
  <c r="V770" i="3"/>
  <c r="U770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AA770" i="3" s="1"/>
  <c r="Z769" i="3"/>
  <c r="Y769" i="3"/>
  <c r="X769" i="3"/>
  <c r="W769" i="3"/>
  <c r="V769" i="3"/>
  <c r="U769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AA769" i="3" s="1"/>
  <c r="Z768" i="3"/>
  <c r="Y768" i="3"/>
  <c r="X768" i="3"/>
  <c r="W768" i="3"/>
  <c r="V768" i="3"/>
  <c r="U768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AA768" i="3" s="1"/>
  <c r="Z767" i="3"/>
  <c r="Y767" i="3"/>
  <c r="X767" i="3"/>
  <c r="W767" i="3"/>
  <c r="V767" i="3"/>
  <c r="U767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AA767" i="3" s="1"/>
  <c r="Z766" i="3"/>
  <c r="Y766" i="3"/>
  <c r="X766" i="3"/>
  <c r="W766" i="3"/>
  <c r="V766" i="3"/>
  <c r="U766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AA766" i="3" s="1"/>
  <c r="Z765" i="3"/>
  <c r="Y765" i="3"/>
  <c r="X765" i="3"/>
  <c r="W765" i="3"/>
  <c r="V765" i="3"/>
  <c r="U765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AA765" i="3" s="1"/>
  <c r="Z764" i="3"/>
  <c r="Y764" i="3"/>
  <c r="X764" i="3"/>
  <c r="W764" i="3"/>
  <c r="V764" i="3"/>
  <c r="U764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AA764" i="3" s="1"/>
  <c r="Z763" i="3"/>
  <c r="Y763" i="3"/>
  <c r="X763" i="3"/>
  <c r="W763" i="3"/>
  <c r="V763" i="3"/>
  <c r="U763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AA763" i="3" s="1"/>
  <c r="Z762" i="3"/>
  <c r="Y762" i="3"/>
  <c r="X762" i="3"/>
  <c r="W762" i="3"/>
  <c r="V762" i="3"/>
  <c r="U762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AA762" i="3" s="1"/>
  <c r="Z761" i="3"/>
  <c r="Y761" i="3"/>
  <c r="X761" i="3"/>
  <c r="W761" i="3"/>
  <c r="V761" i="3"/>
  <c r="U761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AA761" i="3" s="1"/>
  <c r="Z760" i="3"/>
  <c r="Y760" i="3"/>
  <c r="X760" i="3"/>
  <c r="W760" i="3"/>
  <c r="V760" i="3"/>
  <c r="U760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AA760" i="3" s="1"/>
  <c r="Z759" i="3"/>
  <c r="Y759" i="3"/>
  <c r="X759" i="3"/>
  <c r="W759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AA759" i="3" s="1"/>
  <c r="Z758" i="3"/>
  <c r="Y758" i="3"/>
  <c r="X758" i="3"/>
  <c r="W758" i="3"/>
  <c r="V758" i="3"/>
  <c r="U758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AA758" i="3" s="1"/>
  <c r="Z757" i="3"/>
  <c r="Y757" i="3"/>
  <c r="X757" i="3"/>
  <c r="W757" i="3"/>
  <c r="V757" i="3"/>
  <c r="U757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AA757" i="3" s="1"/>
  <c r="Z756" i="3"/>
  <c r="Y756" i="3"/>
  <c r="X756" i="3"/>
  <c r="W756" i="3"/>
  <c r="V756" i="3"/>
  <c r="U756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AA756" i="3" s="1"/>
  <c r="Z755" i="3"/>
  <c r="Y755" i="3"/>
  <c r="X755" i="3"/>
  <c r="W755" i="3"/>
  <c r="V755" i="3"/>
  <c r="U755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AA755" i="3" s="1"/>
  <c r="Z754" i="3"/>
  <c r="Y754" i="3"/>
  <c r="X754" i="3"/>
  <c r="W754" i="3"/>
  <c r="V754" i="3"/>
  <c r="U754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AA754" i="3" s="1"/>
  <c r="Z753" i="3"/>
  <c r="Y753" i="3"/>
  <c r="X753" i="3"/>
  <c r="W753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AA753" i="3" s="1"/>
  <c r="Z752" i="3"/>
  <c r="Y752" i="3"/>
  <c r="X752" i="3"/>
  <c r="W752" i="3"/>
  <c r="V752" i="3"/>
  <c r="U752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AA752" i="3" s="1"/>
  <c r="Z751" i="3"/>
  <c r="Y751" i="3"/>
  <c r="X751" i="3"/>
  <c r="W751" i="3"/>
  <c r="V751" i="3"/>
  <c r="U751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AA751" i="3" s="1"/>
  <c r="Z750" i="3"/>
  <c r="Y750" i="3"/>
  <c r="X750" i="3"/>
  <c r="W750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AA750" i="3" s="1"/>
  <c r="Z749" i="3"/>
  <c r="Y749" i="3"/>
  <c r="X749" i="3"/>
  <c r="W749" i="3"/>
  <c r="V749" i="3"/>
  <c r="U749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AA749" i="3" s="1"/>
  <c r="Z748" i="3"/>
  <c r="Y748" i="3"/>
  <c r="X748" i="3"/>
  <c r="W748" i="3"/>
  <c r="V748" i="3"/>
  <c r="U748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AA748" i="3" s="1"/>
  <c r="Z747" i="3"/>
  <c r="Y747" i="3"/>
  <c r="X747" i="3"/>
  <c r="W747" i="3"/>
  <c r="V747" i="3"/>
  <c r="U747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AA747" i="3" s="1"/>
  <c r="Z746" i="3"/>
  <c r="Y746" i="3"/>
  <c r="X746" i="3"/>
  <c r="W746" i="3"/>
  <c r="V746" i="3"/>
  <c r="U746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AA746" i="3" s="1"/>
  <c r="Z745" i="3"/>
  <c r="Y745" i="3"/>
  <c r="X745" i="3"/>
  <c r="W745" i="3"/>
  <c r="V745" i="3"/>
  <c r="U745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AA745" i="3" s="1"/>
  <c r="Z744" i="3"/>
  <c r="Y744" i="3"/>
  <c r="X744" i="3"/>
  <c r="W744" i="3"/>
  <c r="V744" i="3"/>
  <c r="U744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AA744" i="3" s="1"/>
  <c r="Z743" i="3"/>
  <c r="Y743" i="3"/>
  <c r="X743" i="3"/>
  <c r="W743" i="3"/>
  <c r="V743" i="3"/>
  <c r="U743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AA743" i="3" s="1"/>
  <c r="Z742" i="3"/>
  <c r="Y742" i="3"/>
  <c r="X742" i="3"/>
  <c r="W742" i="3"/>
  <c r="V742" i="3"/>
  <c r="U742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AA742" i="3" s="1"/>
  <c r="Z741" i="3"/>
  <c r="Y741" i="3"/>
  <c r="X741" i="3"/>
  <c r="W741" i="3"/>
  <c r="V741" i="3"/>
  <c r="U741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AA741" i="3" s="1"/>
  <c r="Z740" i="3"/>
  <c r="Y740" i="3"/>
  <c r="X740" i="3"/>
  <c r="W740" i="3"/>
  <c r="V740" i="3"/>
  <c r="U740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AA740" i="3" s="1"/>
  <c r="Z739" i="3"/>
  <c r="Y739" i="3"/>
  <c r="X739" i="3"/>
  <c r="W739" i="3"/>
  <c r="V739" i="3"/>
  <c r="U739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AA739" i="3" s="1"/>
  <c r="Z738" i="3"/>
  <c r="Y738" i="3"/>
  <c r="X738" i="3"/>
  <c r="W738" i="3"/>
  <c r="V738" i="3"/>
  <c r="U738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AA738" i="3" s="1"/>
  <c r="Z737" i="3"/>
  <c r="Y737" i="3"/>
  <c r="X737" i="3"/>
  <c r="W737" i="3"/>
  <c r="V737" i="3"/>
  <c r="U737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AA737" i="3" s="1"/>
  <c r="Z736" i="3"/>
  <c r="Y736" i="3"/>
  <c r="X736" i="3"/>
  <c r="W736" i="3"/>
  <c r="V736" i="3"/>
  <c r="U736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AA736" i="3" s="1"/>
  <c r="Z735" i="3"/>
  <c r="Y735" i="3"/>
  <c r="X735" i="3"/>
  <c r="W735" i="3"/>
  <c r="V735" i="3"/>
  <c r="U735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AA735" i="3" s="1"/>
  <c r="Z734" i="3"/>
  <c r="Y734" i="3"/>
  <c r="X734" i="3"/>
  <c r="W734" i="3"/>
  <c r="V734" i="3"/>
  <c r="U734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AA734" i="3" s="1"/>
  <c r="Z733" i="3"/>
  <c r="Y733" i="3"/>
  <c r="X733" i="3"/>
  <c r="W733" i="3"/>
  <c r="V733" i="3"/>
  <c r="U733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AA733" i="3" s="1"/>
  <c r="Z732" i="3"/>
  <c r="Y732" i="3"/>
  <c r="X732" i="3"/>
  <c r="W732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AA732" i="3" s="1"/>
  <c r="Z731" i="3"/>
  <c r="Y731" i="3"/>
  <c r="X731" i="3"/>
  <c r="W731" i="3"/>
  <c r="V731" i="3"/>
  <c r="U731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AA731" i="3" s="1"/>
  <c r="Z730" i="3"/>
  <c r="Y730" i="3"/>
  <c r="X730" i="3"/>
  <c r="W730" i="3"/>
  <c r="V730" i="3"/>
  <c r="U730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AA730" i="3" s="1"/>
  <c r="Z729" i="3"/>
  <c r="Y729" i="3"/>
  <c r="X729" i="3"/>
  <c r="W729" i="3"/>
  <c r="V729" i="3"/>
  <c r="U729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AA729" i="3" s="1"/>
  <c r="Z728" i="3"/>
  <c r="Y728" i="3"/>
  <c r="X728" i="3"/>
  <c r="W728" i="3"/>
  <c r="V728" i="3"/>
  <c r="U728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AA728" i="3" s="1"/>
  <c r="Z727" i="3"/>
  <c r="Y727" i="3"/>
  <c r="X727" i="3"/>
  <c r="W727" i="3"/>
  <c r="V727" i="3"/>
  <c r="U727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AA727" i="3" s="1"/>
  <c r="Z726" i="3"/>
  <c r="Y726" i="3"/>
  <c r="X726" i="3"/>
  <c r="W726" i="3"/>
  <c r="V726" i="3"/>
  <c r="U726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AA726" i="3" s="1"/>
  <c r="Z725" i="3"/>
  <c r="Y725" i="3"/>
  <c r="X725" i="3"/>
  <c r="W725" i="3"/>
  <c r="V725" i="3"/>
  <c r="U725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AA725" i="3" s="1"/>
  <c r="Z724" i="3"/>
  <c r="Y724" i="3"/>
  <c r="X724" i="3"/>
  <c r="W724" i="3"/>
  <c r="V724" i="3"/>
  <c r="U724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AA724" i="3" s="1"/>
  <c r="Z723" i="3"/>
  <c r="Y723" i="3"/>
  <c r="X723" i="3"/>
  <c r="W723" i="3"/>
  <c r="V723" i="3"/>
  <c r="U723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AA723" i="3" s="1"/>
  <c r="Z722" i="3"/>
  <c r="Y722" i="3"/>
  <c r="X722" i="3"/>
  <c r="W722" i="3"/>
  <c r="V722" i="3"/>
  <c r="U722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AA722" i="3" s="1"/>
  <c r="Z721" i="3"/>
  <c r="Y721" i="3"/>
  <c r="X721" i="3"/>
  <c r="W721" i="3"/>
  <c r="V721" i="3"/>
  <c r="U721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AA721" i="3" s="1"/>
  <c r="Z720" i="3"/>
  <c r="Y720" i="3"/>
  <c r="X720" i="3"/>
  <c r="W720" i="3"/>
  <c r="V720" i="3"/>
  <c r="U720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AA720" i="3" s="1"/>
  <c r="Z719" i="3"/>
  <c r="Y719" i="3"/>
  <c r="X719" i="3"/>
  <c r="W719" i="3"/>
  <c r="V719" i="3"/>
  <c r="U719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AA719" i="3" s="1"/>
  <c r="Z718" i="3"/>
  <c r="Y718" i="3"/>
  <c r="X718" i="3"/>
  <c r="W718" i="3"/>
  <c r="V718" i="3"/>
  <c r="U718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AA718" i="3" s="1"/>
  <c r="Z717" i="3"/>
  <c r="Y717" i="3"/>
  <c r="X717" i="3"/>
  <c r="W717" i="3"/>
  <c r="V717" i="3"/>
  <c r="U717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AA717" i="3" s="1"/>
  <c r="Z716" i="3"/>
  <c r="Y716" i="3"/>
  <c r="X716" i="3"/>
  <c r="W716" i="3"/>
  <c r="V716" i="3"/>
  <c r="U716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AA716" i="3" s="1"/>
  <c r="Z715" i="3"/>
  <c r="Y715" i="3"/>
  <c r="X715" i="3"/>
  <c r="W715" i="3"/>
  <c r="V715" i="3"/>
  <c r="U715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AA715" i="3" s="1"/>
  <c r="Z714" i="3"/>
  <c r="Y714" i="3"/>
  <c r="X714" i="3"/>
  <c r="W714" i="3"/>
  <c r="V714" i="3"/>
  <c r="U714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AA714" i="3" s="1"/>
  <c r="Z713" i="3"/>
  <c r="Y713" i="3"/>
  <c r="X713" i="3"/>
  <c r="W713" i="3"/>
  <c r="V713" i="3"/>
  <c r="U713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AA713" i="3" s="1"/>
  <c r="Z712" i="3"/>
  <c r="Y712" i="3"/>
  <c r="X712" i="3"/>
  <c r="W712" i="3"/>
  <c r="V712" i="3"/>
  <c r="U712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AA712" i="3" s="1"/>
  <c r="Z711" i="3"/>
  <c r="Y711" i="3"/>
  <c r="X711" i="3"/>
  <c r="W711" i="3"/>
  <c r="V711" i="3"/>
  <c r="U711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AA711" i="3" s="1"/>
  <c r="Z710" i="3"/>
  <c r="Y710" i="3"/>
  <c r="X710" i="3"/>
  <c r="W710" i="3"/>
  <c r="V710" i="3"/>
  <c r="U710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AA710" i="3" s="1"/>
  <c r="Z709" i="3"/>
  <c r="Y709" i="3"/>
  <c r="X709" i="3"/>
  <c r="W709" i="3"/>
  <c r="V709" i="3"/>
  <c r="U709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AA709" i="3" s="1"/>
  <c r="Z708" i="3"/>
  <c r="Y708" i="3"/>
  <c r="X708" i="3"/>
  <c r="W708" i="3"/>
  <c r="V708" i="3"/>
  <c r="U708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AA708" i="3" s="1"/>
  <c r="Z707" i="3"/>
  <c r="Y707" i="3"/>
  <c r="X707" i="3"/>
  <c r="W707" i="3"/>
  <c r="V707" i="3"/>
  <c r="U707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AA707" i="3" s="1"/>
  <c r="Z706" i="3"/>
  <c r="Y706" i="3"/>
  <c r="X706" i="3"/>
  <c r="W706" i="3"/>
  <c r="V706" i="3"/>
  <c r="U706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AA706" i="3" s="1"/>
  <c r="Z705" i="3"/>
  <c r="Y705" i="3"/>
  <c r="X705" i="3"/>
  <c r="W705" i="3"/>
  <c r="V705" i="3"/>
  <c r="U705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AA705" i="3" s="1"/>
  <c r="Z704" i="3"/>
  <c r="Y704" i="3"/>
  <c r="X704" i="3"/>
  <c r="W704" i="3"/>
  <c r="V704" i="3"/>
  <c r="U704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AA704" i="3" s="1"/>
  <c r="Z703" i="3"/>
  <c r="Y703" i="3"/>
  <c r="X703" i="3"/>
  <c r="W703" i="3"/>
  <c r="V703" i="3"/>
  <c r="U703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AA703" i="3" s="1"/>
  <c r="Z702" i="3"/>
  <c r="Y702" i="3"/>
  <c r="X702" i="3"/>
  <c r="W702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AA702" i="3" s="1"/>
  <c r="Z701" i="3"/>
  <c r="Y701" i="3"/>
  <c r="X701" i="3"/>
  <c r="W701" i="3"/>
  <c r="V701" i="3"/>
  <c r="U701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AA701" i="3" s="1"/>
  <c r="Z700" i="3"/>
  <c r="Y700" i="3"/>
  <c r="X700" i="3"/>
  <c r="W700" i="3"/>
  <c r="V700" i="3"/>
  <c r="U700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AA700" i="3" s="1"/>
  <c r="Z699" i="3"/>
  <c r="Y699" i="3"/>
  <c r="X699" i="3"/>
  <c r="W699" i="3"/>
  <c r="V699" i="3"/>
  <c r="U699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AA699" i="3" s="1"/>
  <c r="Z698" i="3"/>
  <c r="Y698" i="3"/>
  <c r="X698" i="3"/>
  <c r="W698" i="3"/>
  <c r="V698" i="3"/>
  <c r="U698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AA698" i="3" s="1"/>
  <c r="Z697" i="3"/>
  <c r="Y697" i="3"/>
  <c r="X697" i="3"/>
  <c r="W697" i="3"/>
  <c r="V697" i="3"/>
  <c r="U697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AA697" i="3" s="1"/>
  <c r="Z696" i="3"/>
  <c r="Y696" i="3"/>
  <c r="X696" i="3"/>
  <c r="W696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AA696" i="3" s="1"/>
  <c r="Z695" i="3"/>
  <c r="Y695" i="3"/>
  <c r="X695" i="3"/>
  <c r="W695" i="3"/>
  <c r="V695" i="3"/>
  <c r="U695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AA695" i="3" s="1"/>
  <c r="Z694" i="3"/>
  <c r="Y694" i="3"/>
  <c r="X694" i="3"/>
  <c r="W694" i="3"/>
  <c r="V694" i="3"/>
  <c r="U694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AA694" i="3" s="1"/>
  <c r="Z693" i="3"/>
  <c r="Y693" i="3"/>
  <c r="X693" i="3"/>
  <c r="W693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AA693" i="3" s="1"/>
  <c r="Z692" i="3"/>
  <c r="Y692" i="3"/>
  <c r="X692" i="3"/>
  <c r="W692" i="3"/>
  <c r="V692" i="3"/>
  <c r="U692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AA692" i="3" s="1"/>
  <c r="Z691" i="3"/>
  <c r="Y691" i="3"/>
  <c r="X691" i="3"/>
  <c r="W691" i="3"/>
  <c r="V691" i="3"/>
  <c r="U691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AA691" i="3" s="1"/>
  <c r="Z690" i="3"/>
  <c r="Y690" i="3"/>
  <c r="X690" i="3"/>
  <c r="W690" i="3"/>
  <c r="V690" i="3"/>
  <c r="U690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AA690" i="3" s="1"/>
  <c r="Z689" i="3"/>
  <c r="Y689" i="3"/>
  <c r="X689" i="3"/>
  <c r="W689" i="3"/>
  <c r="V689" i="3"/>
  <c r="U689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AA689" i="3" s="1"/>
  <c r="Z688" i="3"/>
  <c r="Y688" i="3"/>
  <c r="X688" i="3"/>
  <c r="W688" i="3"/>
  <c r="V688" i="3"/>
  <c r="U688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AA688" i="3" s="1"/>
  <c r="Z687" i="3"/>
  <c r="Y687" i="3"/>
  <c r="X687" i="3"/>
  <c r="W687" i="3"/>
  <c r="V687" i="3"/>
  <c r="U687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AA687" i="3" s="1"/>
  <c r="Z686" i="3"/>
  <c r="Y686" i="3"/>
  <c r="X686" i="3"/>
  <c r="W686" i="3"/>
  <c r="V686" i="3"/>
  <c r="U686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AA686" i="3" s="1"/>
  <c r="Z685" i="3"/>
  <c r="Y685" i="3"/>
  <c r="X685" i="3"/>
  <c r="W685" i="3"/>
  <c r="V685" i="3"/>
  <c r="U685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AA685" i="3" s="1"/>
  <c r="Z684" i="3"/>
  <c r="Y684" i="3"/>
  <c r="X684" i="3"/>
  <c r="W684" i="3"/>
  <c r="V684" i="3"/>
  <c r="U684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AA684" i="3" s="1"/>
  <c r="Z683" i="3"/>
  <c r="Y683" i="3"/>
  <c r="X683" i="3"/>
  <c r="W683" i="3"/>
  <c r="V683" i="3"/>
  <c r="U683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AA683" i="3" s="1"/>
  <c r="Z682" i="3"/>
  <c r="Y682" i="3"/>
  <c r="X682" i="3"/>
  <c r="W682" i="3"/>
  <c r="V682" i="3"/>
  <c r="U682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AA682" i="3" s="1"/>
  <c r="Z681" i="3"/>
  <c r="Y681" i="3"/>
  <c r="X681" i="3"/>
  <c r="W681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AA681" i="3" s="1"/>
  <c r="Z680" i="3"/>
  <c r="Y680" i="3"/>
  <c r="X680" i="3"/>
  <c r="W680" i="3"/>
  <c r="V680" i="3"/>
  <c r="U680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AA680" i="3" s="1"/>
  <c r="Z679" i="3"/>
  <c r="Y679" i="3"/>
  <c r="X679" i="3"/>
  <c r="W679" i="3"/>
  <c r="V679" i="3"/>
  <c r="U679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AA679" i="3" s="1"/>
  <c r="Z678" i="3"/>
  <c r="Y678" i="3"/>
  <c r="X678" i="3"/>
  <c r="W678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AA678" i="3" s="1"/>
  <c r="Z677" i="3"/>
  <c r="Y677" i="3"/>
  <c r="X677" i="3"/>
  <c r="W677" i="3"/>
  <c r="V677" i="3"/>
  <c r="U677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AA677" i="3" s="1"/>
  <c r="Z676" i="3"/>
  <c r="Y676" i="3"/>
  <c r="X676" i="3"/>
  <c r="W676" i="3"/>
  <c r="V676" i="3"/>
  <c r="U676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AA676" i="3" s="1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AA675" i="3" s="1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AA674" i="3" s="1"/>
  <c r="Z673" i="3"/>
  <c r="Y673" i="3"/>
  <c r="X673" i="3"/>
  <c r="W673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AA673" i="3" s="1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AA672" i="3" s="1"/>
  <c r="Z671" i="3"/>
  <c r="Y671" i="3"/>
  <c r="X671" i="3"/>
  <c r="W671" i="3"/>
  <c r="V671" i="3"/>
  <c r="U671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AA671" i="3" s="1"/>
  <c r="Z670" i="3"/>
  <c r="Y670" i="3"/>
  <c r="X670" i="3"/>
  <c r="W670" i="3"/>
  <c r="V670" i="3"/>
  <c r="U670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AA670" i="3" s="1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AA669" i="3" s="1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AA668" i="3" s="1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AA667" i="3" s="1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AA666" i="3" s="1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AA665" i="3" s="1"/>
  <c r="Z664" i="3"/>
  <c r="Y664" i="3"/>
  <c r="X664" i="3"/>
  <c r="W664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AA664" i="3" s="1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AA663" i="3" s="1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AA662" i="3" s="1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AA661" i="3" s="1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AA660" i="3" s="1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AA659" i="3" s="1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AA658" i="3" s="1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AA657" i="3" s="1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AA656" i="3" s="1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AA655" i="3" s="1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AA654" i="3" s="1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AA653" i="3" s="1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AA652" i="3" s="1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AA651" i="3" s="1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AA650" i="3" s="1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AA649" i="3" s="1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AA648" i="3" s="1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AA647" i="3" s="1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AA646" i="3" s="1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AA645" i="3" s="1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AA644" i="3" s="1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AA643" i="3" s="1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AA642" i="3" s="1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AA641" i="3" s="1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AA640" i="3" s="1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AA639" i="3" s="1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AA638" i="3" s="1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AA637" i="3" s="1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AA636" i="3" s="1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AA635" i="3" s="1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AA634" i="3" s="1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AA633" i="3" s="1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AA632" i="3" s="1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AA631" i="3" s="1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AA630" i="3" s="1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AA629" i="3" s="1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AA628" i="3" s="1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AA627" i="3" s="1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AA626" i="3" s="1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AA625" i="3" s="1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AA624" i="3" s="1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AA623" i="3" s="1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AA622" i="3" s="1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AA621" i="3" s="1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AA620" i="3" s="1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AA619" i="3" s="1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AA618" i="3" s="1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AA617" i="3" s="1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AA616" i="3" s="1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AA615" i="3" s="1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AA614" i="3" s="1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AA613" i="3" s="1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AA612" i="3" s="1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AA611" i="3" s="1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AA610" i="3" s="1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AA609" i="3" s="1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AA608" i="3" s="1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AA607" i="3" s="1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AA606" i="3" s="1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AA605" i="3" s="1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AA604" i="3" s="1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AA603" i="3" s="1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AA602" i="3" s="1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AA601" i="3" s="1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AA600" i="3" s="1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AA599" i="3" s="1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AA598" i="3" s="1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AA597" i="3" s="1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AA596" i="3" s="1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AA595" i="3" s="1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AA594" i="3" s="1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AA593" i="3" s="1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AA592" i="3" s="1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AA591" i="3" s="1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AA590" i="3" s="1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AA589" i="3" s="1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AA588" i="3" s="1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AA587" i="3" s="1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AA586" i="3" s="1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AA585" i="3" s="1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AA584" i="3" s="1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AA583" i="3" s="1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AA582" i="3" s="1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AA581" i="3" s="1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AA580" i="3" s="1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AA579" i="3" s="1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AA578" i="3" s="1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AA577" i="3" s="1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AA576" i="3" s="1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AA575" i="3" s="1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AA574" i="3" s="1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AA573" i="3" s="1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AA572" i="3" s="1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AA571" i="3" s="1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AA570" i="3" s="1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AA569" i="3" s="1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AA568" i="3" s="1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AA567" i="3" s="1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AA566" i="3" s="1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AA565" i="3" s="1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AA564" i="3" s="1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AA563" i="3" s="1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AA562" i="3" s="1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AA561" i="3" s="1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AA560" i="3" s="1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AA559" i="3" s="1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AA558" i="3" s="1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AA557" i="3" s="1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AA556" i="3" s="1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AA555" i="3" s="1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AA554" i="3" s="1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AA553" i="3" s="1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AA552" i="3" s="1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AA551" i="3" s="1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AA550" i="3" s="1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AA549" i="3" s="1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AA548" i="3" s="1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AA547" i="3" s="1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AA546" i="3" s="1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AA545" i="3" s="1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AA544" i="3" s="1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AA543" i="3" s="1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AA542" i="3" s="1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AA541" i="3" s="1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AA540" i="3" s="1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AA539" i="3" s="1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AA538" i="3" s="1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AA537" i="3" s="1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AA536" i="3" s="1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AA535" i="3" s="1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AA534" i="3" s="1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AA533" i="3" s="1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AA532" i="3" s="1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AA531" i="3" s="1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AA530" i="3" s="1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AA529" i="3" s="1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AA528" i="3" s="1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AA527" i="3" s="1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AA526" i="3" s="1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AA525" i="3" s="1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AA524" i="3" s="1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AA523" i="3" s="1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AA522" i="3" s="1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AA521" i="3" s="1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AA520" i="3" s="1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AA519" i="3" s="1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AA518" i="3" s="1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AA517" i="3" s="1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AA516" i="3" s="1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AA515" i="3" s="1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AA514" i="3" s="1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AA513" i="3" s="1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AA512" i="3" s="1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AA511" i="3" s="1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AA510" i="3" s="1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AA509" i="3" s="1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AA508" i="3" s="1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AA507" i="3" s="1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AA505" i="3" s="1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AA503" i="3" s="1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AA501" i="3" s="1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AA500" i="3" s="1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AA497" i="3" s="1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AA496" i="3" s="1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AA492" i="3" s="1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AA491" i="3" s="1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AA490" i="3" s="1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AA489" i="3" s="1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AA488" i="3" s="1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AA486" i="3" s="1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AA485" i="3" s="1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AA484" i="3" s="1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AA481" i="3" s="1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AA480" i="3" s="1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AA476" i="3" s="1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AA475" i="3" s="1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AA474" i="3" s="1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AA473" i="3" s="1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AA472" i="3" s="1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AA470" i="3" s="1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AA469" i="3" s="1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AA468" i="3" s="1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AA465" i="3" s="1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AA464" i="3" s="1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AA460" i="3" s="1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AA459" i="3" s="1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AA458" i="3" s="1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AA457" i="3" s="1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AA456" i="3" s="1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AA454" i="3" s="1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AA453" i="3" s="1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AA452" i="3" s="1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AA449" i="3" s="1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AA448" i="3" s="1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AA444" i="3" s="1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AA443" i="3" s="1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AA442" i="3" s="1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AA441" i="3" s="1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AA440" i="3" s="1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AA438" i="3" s="1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AA437" i="3" s="1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AA436" i="3" s="1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AA433" i="3" s="1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AA432" i="3" s="1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AA428" i="3" s="1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AA427" i="3" s="1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AA426" i="3" s="1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AA425" i="3" s="1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AA424" i="3" s="1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AA422" i="3" s="1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AA421" i="3" s="1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AA420" i="3" s="1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AA417" i="3" s="1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AA416" i="3" s="1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AA412" i="3" s="1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AA411" i="3" s="1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AA410" i="3" s="1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AA409" i="3" s="1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AA408" i="3" s="1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AA406" i="3" s="1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AA405" i="3" s="1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AA404" i="3" s="1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AA401" i="3" s="1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AA400" i="3" s="1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AA396" i="3" s="1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AA395" i="3" s="1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AA394" i="3" s="1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AA393" i="3" s="1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AA392" i="3" s="1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AA390" i="3" s="1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AA389" i="3" s="1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AA388" i="3" s="1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AA385" i="3" s="1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AA384" i="3" s="1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AA380" i="3" s="1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AA379" i="3" s="1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AA378" i="3" s="1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AA377" i="3" s="1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AA376" i="3" s="1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AA374" i="3" s="1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AA373" i="3" s="1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AA372" i="3" s="1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AA369" i="3" s="1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AA368" i="3" s="1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AA364" i="3" s="1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AA363" i="3" s="1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AA362" i="3" s="1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AA361" i="3" s="1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AA360" i="3" s="1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AA358" i="3" s="1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AA357" i="3" s="1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AA356" i="3" s="1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AA353" i="3" s="1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AA352" i="3" s="1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AA348" i="3" s="1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AA347" i="3" s="1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AA346" i="3" s="1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AA345" i="3" s="1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AA344" i="3" s="1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AA342" i="3" s="1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AA341" i="3" s="1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AA340" i="3" s="1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AA337" i="3" s="1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AA336" i="3" s="1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AA332" i="3" s="1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AA331" i="3" s="1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AA330" i="3" s="1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AA329" i="3" s="1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AA328" i="3" s="1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AA326" i="3" s="1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AA325" i="3" s="1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AA324" i="3" s="1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AA321" i="3" s="1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AA320" i="3" s="1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AA316" i="3" s="1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AA315" i="3" s="1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AA314" i="3" s="1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AA313" i="3" s="1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AA312" i="3" s="1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AA310" i="3" s="1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AA309" i="3" s="1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AA308" i="3" s="1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AA305" i="3" s="1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AA304" i="3" s="1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AA300" i="3" s="1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AA299" i="3" s="1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AA298" i="3" s="1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AA297" i="3" s="1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AA296" i="3" s="1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AA294" i="3" s="1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AA293" i="3" s="1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AA292" i="3" s="1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AA289" i="3" s="1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AA288" i="3" s="1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AA284" i="3" s="1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AA283" i="3" s="1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AA282" i="3" s="1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AA281" i="3" s="1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AA280" i="3" s="1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AA278" i="3" s="1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AA277" i="3" s="1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AA276" i="3" s="1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AA273" i="3" s="1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AA272" i="3" s="1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AA268" i="3" s="1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AA267" i="3" s="1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AA266" i="3" s="1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AA265" i="3" s="1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AA264" i="3" s="1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AA262" i="3" s="1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AA261" i="3" s="1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AA260" i="3" s="1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AA257" i="3" s="1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AA256" i="3" s="1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AA252" i="3" s="1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AA251" i="3" s="1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AA250" i="3" s="1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AA249" i="3" s="1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AA248" i="3" s="1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AA246" i="3" s="1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AA245" i="3" s="1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AA244" i="3" s="1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AA241" i="3" s="1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AA240" i="3" s="1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AA236" i="3" s="1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AA235" i="3" s="1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AA234" i="3" s="1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AA233" i="3" s="1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AA232" i="3" s="1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AA230" i="3" s="1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AA229" i="3" s="1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AA228" i="3" s="1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AA225" i="3" s="1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AA224" i="3" s="1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AA220" i="3" s="1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AA219" i="3" s="1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AA218" i="3" s="1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AA217" i="3" s="1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AA216" i="3" s="1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AA214" i="3" s="1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AA213" i="3" s="1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AA212" i="3" s="1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AA209" i="3" s="1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AA208" i="3" s="1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AA204" i="3" s="1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AA203" i="3" s="1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AA202" i="3" s="1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AA201" i="3" s="1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AA200" i="3" s="1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AA198" i="3" s="1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AA197" i="3" s="1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AA196" i="3" s="1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AA193" i="3" s="1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AA192" i="3" s="1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AA188" i="3" s="1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AA187" i="3" s="1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AA186" i="3" s="1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AA185" i="3" s="1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AA184" i="3" s="1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AA182" i="3" s="1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AA181" i="3" s="1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AA180" i="3" s="1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AA177" i="3" s="1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AA176" i="3" s="1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AA173" i="3" s="1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AA172" i="3" s="1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AA171" i="3" s="1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AA170" i="3" s="1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AA169" i="3" s="1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AA168" i="3" s="1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AA167" i="3" s="1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AA166" i="3" s="1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AA165" i="3" s="1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AA164" i="3" s="1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AA163" i="3" s="1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AA162" i="3" s="1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AA161" i="3" s="1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AA160" i="3" s="1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AA159" i="3" s="1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AA158" i="3" s="1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AA157" i="3" s="1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AA156" i="3" s="1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AA155" i="3" s="1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AA154" i="3" s="1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AA153" i="3" s="1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AA152" i="3" s="1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AA151" i="3" s="1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AA150" i="3" s="1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AA149" i="3" s="1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AA148" i="3" s="1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AA147" i="3" s="1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AA146" i="3" s="1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AA145" i="3" s="1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AA144" i="3" s="1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AA143" i="3" s="1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AA142" i="3" s="1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AA141" i="3" s="1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AA140" i="3" s="1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AA139" i="3" s="1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AA138" i="3" s="1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AA137" i="3" s="1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AA136" i="3" s="1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AA135" i="3" s="1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AA134" i="3" s="1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AA133" i="3" s="1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AA132" i="3" s="1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AA131" i="3" s="1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AA130" i="3" s="1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AA129" i="3" s="1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AA128" i="3" s="1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AA127" i="3" s="1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AA126" i="3" s="1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AA125" i="3" s="1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AA124" i="3" s="1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AA123" i="3" s="1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AA122" i="3" s="1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AA121" i="3" s="1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AA120" i="3" s="1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AA119" i="3" s="1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AA118" i="3" s="1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AA117" i="3" s="1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AA116" i="3" s="1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AA115" i="3" s="1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AA114" i="3" s="1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AA113" i="3" s="1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AA112" i="3" s="1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AA111" i="3" s="1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AA110" i="3" s="1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AA109" i="3" s="1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AA108" i="3" s="1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AA107" i="3" s="1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AA106" i="3" s="1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AA105" i="3" s="1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AA104" i="3" s="1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AA103" i="3" s="1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AA102" i="3" s="1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AA101" i="3" s="1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AA100" i="3" s="1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AA99" i="3" s="1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AA98" i="3" s="1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AA97" i="3" s="1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AA96" i="3" s="1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AA95" i="3" s="1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AA94" i="3" s="1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AA93" i="3" s="1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AA92" i="3" s="1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AA91" i="3" s="1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AA90" i="3" s="1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AA89" i="3" s="1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AA88" i="3" s="1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AA87" i="3" s="1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AA86" i="3" s="1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AA85" i="3" s="1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AA84" i="3" s="1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AA83" i="3" s="1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AA82" i="3" s="1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AA81" i="3" s="1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AA80" i="3" s="1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AA79" i="3" s="1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AA78" i="3" s="1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AA77" i="3" s="1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AA76" i="3" s="1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AA75" i="3" s="1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AA74" i="3" s="1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AA73" i="3" s="1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AA72" i="3" s="1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AA71" i="3" s="1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AA70" i="3" s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AA68" i="3" s="1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AA67" i="3" s="1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AA66" i="3" s="1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AA65" i="3" s="1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AA64" i="3" s="1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AA63" i="3" s="1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AA62" i="3" s="1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AA60" i="3" s="1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AA59" i="3" s="1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AA58" i="3" s="1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AA56" i="3" s="1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AA55" i="3" s="1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AA54" i="3" s="1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AA52" i="3" s="1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AA51" i="3" s="1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AA50" i="3" s="1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AA48" i="3" s="1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AA47" i="3" s="1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AA46" i="3" s="1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AA44" i="3" s="1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AA43" i="3" s="1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AA42" i="3" s="1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AA40" i="3" s="1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AA39" i="3" s="1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AA38" i="3" s="1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AA36" i="3" s="1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A35" i="3" s="1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AA34" i="3" s="1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AA33" i="3" s="1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AA32" i="3" s="1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AA31" i="3" s="1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AA30" i="3" s="1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AA28" i="3" s="1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AA27" i="3" s="1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AA26" i="3" s="1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AA24" i="3" s="1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AA23" i="3" s="1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AA22" i="3" s="1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AA20" i="3" s="1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AA19" i="3" s="1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AA18" i="3" s="1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AA16" i="3" s="1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AA15" i="3" s="1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AA14" i="3" s="1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AA12" i="3" s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AA11" i="3" s="1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AA10" i="3" s="1"/>
  <c r="K3" i="3"/>
  <c r="AA174" i="3" l="1"/>
  <c r="AA175" i="3"/>
  <c r="AA189" i="3"/>
  <c r="AA190" i="3"/>
  <c r="AA191" i="3"/>
  <c r="AA205" i="3"/>
  <c r="AA206" i="3"/>
  <c r="AA207" i="3"/>
  <c r="AA221" i="3"/>
  <c r="AA222" i="3"/>
  <c r="AA223" i="3"/>
  <c r="AA237" i="3"/>
  <c r="AA238" i="3"/>
  <c r="AA239" i="3"/>
  <c r="AA253" i="3"/>
  <c r="AA254" i="3"/>
  <c r="AA255" i="3"/>
  <c r="AA269" i="3"/>
  <c r="AA270" i="3"/>
  <c r="AA271" i="3"/>
  <c r="AA285" i="3"/>
  <c r="AA286" i="3"/>
  <c r="AA287" i="3"/>
  <c r="AA301" i="3"/>
  <c r="AA302" i="3"/>
  <c r="AA303" i="3"/>
  <c r="AA317" i="3"/>
  <c r="AA318" i="3"/>
  <c r="AA319" i="3"/>
  <c r="AA333" i="3"/>
  <c r="AA334" i="3"/>
  <c r="AA335" i="3"/>
  <c r="AA349" i="3"/>
  <c r="AA350" i="3"/>
  <c r="AA351" i="3"/>
  <c r="AA365" i="3"/>
  <c r="AA366" i="3"/>
  <c r="AA367" i="3"/>
  <c r="AA381" i="3"/>
  <c r="AA382" i="3"/>
  <c r="AA383" i="3"/>
  <c r="AA397" i="3"/>
  <c r="AA398" i="3"/>
  <c r="AA399" i="3"/>
  <c r="AA413" i="3"/>
  <c r="AA414" i="3"/>
  <c r="AA415" i="3"/>
  <c r="AA429" i="3"/>
  <c r="AA430" i="3"/>
  <c r="AA431" i="3"/>
  <c r="AA445" i="3"/>
  <c r="AA446" i="3"/>
  <c r="AA447" i="3"/>
  <c r="AA461" i="3"/>
  <c r="AA462" i="3"/>
  <c r="AA463" i="3"/>
  <c r="AA477" i="3"/>
  <c r="AA478" i="3"/>
  <c r="AA479" i="3"/>
  <c r="AA493" i="3"/>
  <c r="AA494" i="3"/>
  <c r="AA495" i="3"/>
  <c r="AA178" i="3"/>
  <c r="AA179" i="3"/>
  <c r="AA194" i="3"/>
  <c r="AA195" i="3"/>
  <c r="AA210" i="3"/>
  <c r="AA211" i="3"/>
  <c r="AA226" i="3"/>
  <c r="AA227" i="3"/>
  <c r="AA242" i="3"/>
  <c r="AA243" i="3"/>
  <c r="AA258" i="3"/>
  <c r="AA259" i="3"/>
  <c r="AA274" i="3"/>
  <c r="AA275" i="3"/>
  <c r="AA290" i="3"/>
  <c r="AA291" i="3"/>
  <c r="AA306" i="3"/>
  <c r="AA307" i="3"/>
  <c r="AA322" i="3"/>
  <c r="AA323" i="3"/>
  <c r="AA338" i="3"/>
  <c r="AA339" i="3"/>
  <c r="AA354" i="3"/>
  <c r="AA355" i="3"/>
  <c r="AA370" i="3"/>
  <c r="AA371" i="3"/>
  <c r="AA386" i="3"/>
  <c r="AA387" i="3"/>
  <c r="AA402" i="3"/>
  <c r="AA403" i="3"/>
  <c r="AA418" i="3"/>
  <c r="AA419" i="3"/>
  <c r="AA434" i="3"/>
  <c r="AA435" i="3"/>
  <c r="AA450" i="3"/>
  <c r="AA451" i="3"/>
  <c r="AA466" i="3"/>
  <c r="AA467" i="3"/>
  <c r="AA482" i="3"/>
  <c r="AA483" i="3"/>
  <c r="AA498" i="3"/>
  <c r="AA499" i="3"/>
  <c r="AA183" i="3"/>
  <c r="AA199" i="3"/>
  <c r="AA215" i="3"/>
  <c r="AA231" i="3"/>
  <c r="AA247" i="3"/>
  <c r="AA263" i="3"/>
  <c r="AA279" i="3"/>
  <c r="AA295" i="3"/>
  <c r="AA311" i="3"/>
  <c r="AA327" i="3"/>
  <c r="AA343" i="3"/>
  <c r="AA359" i="3"/>
  <c r="AA375" i="3"/>
  <c r="AA391" i="3"/>
  <c r="AA407" i="3"/>
  <c r="AA423" i="3"/>
  <c r="AA439" i="3"/>
  <c r="AA455" i="3"/>
  <c r="AA471" i="3"/>
  <c r="AA487" i="3"/>
  <c r="AA504" i="3"/>
  <c r="AA506" i="3"/>
  <c r="AA502" i="3"/>
  <c r="E837" i="2"/>
  <c r="F837" i="2"/>
  <c r="G837" i="2"/>
  <c r="H837" i="2"/>
  <c r="I837" i="2"/>
  <c r="J837" i="2"/>
  <c r="K837" i="2"/>
  <c r="L837" i="2"/>
  <c r="M837" i="2"/>
  <c r="N837" i="2"/>
  <c r="O837" i="2"/>
  <c r="D837" i="2"/>
  <c r="E835" i="2"/>
  <c r="F835" i="2"/>
  <c r="G835" i="2"/>
  <c r="H835" i="2"/>
  <c r="I835" i="2"/>
  <c r="J835" i="2"/>
  <c r="K835" i="2"/>
  <c r="L835" i="2"/>
  <c r="M835" i="2"/>
  <c r="N835" i="2"/>
  <c r="O835" i="2"/>
  <c r="D835" i="2"/>
  <c r="E833" i="2"/>
  <c r="F833" i="2"/>
  <c r="G833" i="2"/>
  <c r="H833" i="2"/>
  <c r="I833" i="2"/>
  <c r="J833" i="2"/>
  <c r="K833" i="2"/>
  <c r="L833" i="2"/>
  <c r="M833" i="2"/>
  <c r="N833" i="2"/>
  <c r="O833" i="2"/>
  <c r="D833" i="2"/>
  <c r="E831" i="2"/>
  <c r="F831" i="2"/>
  <c r="G831" i="2"/>
  <c r="H831" i="2"/>
  <c r="I831" i="2"/>
  <c r="J831" i="2"/>
  <c r="K831" i="2"/>
  <c r="L831" i="2"/>
  <c r="M831" i="2"/>
  <c r="N831" i="2"/>
  <c r="O831" i="2"/>
  <c r="E671" i="2"/>
  <c r="F671" i="2"/>
  <c r="G671" i="2"/>
  <c r="H671" i="2"/>
  <c r="I671" i="2"/>
  <c r="J671" i="2"/>
  <c r="K671" i="2"/>
  <c r="L671" i="2"/>
  <c r="M671" i="2"/>
  <c r="N671" i="2"/>
  <c r="O671" i="2"/>
  <c r="E487" i="2"/>
  <c r="F487" i="2"/>
  <c r="G487" i="2"/>
  <c r="H487" i="2"/>
  <c r="I487" i="2"/>
  <c r="J487" i="2"/>
  <c r="K487" i="2"/>
  <c r="L487" i="2"/>
  <c r="M487" i="2"/>
  <c r="N487" i="2"/>
  <c r="O487" i="2"/>
  <c r="G240" i="2"/>
  <c r="G838" i="2" s="1"/>
  <c r="H240" i="2"/>
  <c r="H838" i="2" s="1"/>
  <c r="I240" i="2"/>
  <c r="I838" i="2" s="1"/>
  <c r="J240" i="2"/>
  <c r="J838" i="2" s="1"/>
  <c r="K240" i="2"/>
  <c r="K838" i="2" s="1"/>
  <c r="L240" i="2"/>
  <c r="L838" i="2" s="1"/>
  <c r="M240" i="2"/>
  <c r="M838" i="2" s="1"/>
  <c r="N240" i="2"/>
  <c r="N838" i="2" s="1"/>
  <c r="O240" i="2"/>
  <c r="F240" i="2"/>
  <c r="F838" i="2" s="1"/>
  <c r="E240" i="2"/>
  <c r="E838" i="2" s="1"/>
  <c r="D831" i="2" l="1"/>
  <c r="D671" i="2"/>
  <c r="D487" i="2"/>
  <c r="D240" i="2"/>
  <c r="D838" i="2" s="1"/>
  <c r="O119" i="1"/>
</calcChain>
</file>

<file path=xl/sharedStrings.xml><?xml version="1.0" encoding="utf-8"?>
<sst xmlns="http://schemas.openxmlformats.org/spreadsheetml/2006/main" count="6241" uniqueCount="1696">
  <si>
    <t>PROVINCIA</t>
  </si>
  <si>
    <t>DISTRITO</t>
  </si>
  <si>
    <t>1:LAMPARA ELECTRICA</t>
  </si>
  <si>
    <t>2:DETECLAT/FETOSC#</t>
  </si>
  <si>
    <t>3:CAMILLA</t>
  </si>
  <si>
    <t>4:BALANZA PIE TALL</t>
  </si>
  <si>
    <t>5:BALANZA_GEST</t>
  </si>
  <si>
    <t>6:TALLIMETRO_GEST</t>
  </si>
  <si>
    <t>7:GLUCOMETRO</t>
  </si>
  <si>
    <t>8:TENSIOMETRO</t>
  </si>
  <si>
    <t>9:CENTRIFUGA</t>
  </si>
  <si>
    <t>11: ECOGRAFO</t>
  </si>
  <si>
    <t>13:MESA DE PARTOS</t>
  </si>
  <si>
    <t>10:INCUBADORA PARA BEBES/NEONATOS</t>
  </si>
  <si>
    <t>CAJABAMBA</t>
  </si>
  <si>
    <t>CACHACHI</t>
  </si>
  <si>
    <t>CONDEBAMBA</t>
  </si>
  <si>
    <t>SITACOCHA</t>
  </si>
  <si>
    <t>CAJAMARCA</t>
  </si>
  <si>
    <t>ENCAÑADA</t>
  </si>
  <si>
    <t>LLACANORA</t>
  </si>
  <si>
    <t>LOS BAÑOS DEL INCA</t>
  </si>
  <si>
    <t>NAMORA</t>
  </si>
  <si>
    <t>JESUS</t>
  </si>
  <si>
    <t>ASUNCION</t>
  </si>
  <si>
    <t>COSPAN</t>
  </si>
  <si>
    <t>MAGDALENA</t>
  </si>
  <si>
    <t>SAN JUAN</t>
  </si>
  <si>
    <t>CHETILLA</t>
  </si>
  <si>
    <t>SAN MIGUEL</t>
  </si>
  <si>
    <t>CATILLUC</t>
  </si>
  <si>
    <t>TONGOD</t>
  </si>
  <si>
    <t>UNION AGUA BLANCA</t>
  </si>
  <si>
    <t>LA FLORIDA</t>
  </si>
  <si>
    <t>NIEPOS</t>
  </si>
  <si>
    <t>SAN GREGORIO</t>
  </si>
  <si>
    <t>CALQUIS</t>
  </si>
  <si>
    <t>SAN PABLO</t>
  </si>
  <si>
    <t>TUMBADEN</t>
  </si>
  <si>
    <t>SAN BERNARDINO</t>
  </si>
  <si>
    <t>CONTUMAZA</t>
  </si>
  <si>
    <t>CHILETE</t>
  </si>
  <si>
    <t>GUZMANGO</t>
  </si>
  <si>
    <t>SANTA CRUZ DE TOLED</t>
  </si>
  <si>
    <t>CUPISNIQUE</t>
  </si>
  <si>
    <t>YONAN</t>
  </si>
  <si>
    <t>CELENDIN</t>
  </si>
  <si>
    <t>HUASMIN</t>
  </si>
  <si>
    <t>SOROCHUCO</t>
  </si>
  <si>
    <t>UTCO</t>
  </si>
  <si>
    <t>CORTEGANA</t>
  </si>
  <si>
    <t>CHUMUCH</t>
  </si>
  <si>
    <t>LA LIBERTAD DE PALLAN</t>
  </si>
  <si>
    <t>MIGUEL IGLESIAS</t>
  </si>
  <si>
    <t>JOSE GALVEZ</t>
  </si>
  <si>
    <t>OXAMARCA</t>
  </si>
  <si>
    <t>SUCRE</t>
  </si>
  <si>
    <t>SAN MARCOS</t>
  </si>
  <si>
    <t>CHANCAY</t>
  </si>
  <si>
    <t>JOSE MANUEL QUIROZ</t>
  </si>
  <si>
    <t>JOSE SABOGAL</t>
  </si>
  <si>
    <t>GREGORIO PITA</t>
  </si>
  <si>
    <t>PEDRO GALVEZ</t>
  </si>
  <si>
    <t>HUALGAYOC</t>
  </si>
  <si>
    <t>BAMBAMARCA</t>
  </si>
  <si>
    <t>CHOTA</t>
  </si>
  <si>
    <t>CHALAMARCA</t>
  </si>
  <si>
    <t>CHIMBAN</t>
  </si>
  <si>
    <t>PION</t>
  </si>
  <si>
    <t>TACABAMBA</t>
  </si>
  <si>
    <t>CHIGUIRIP</t>
  </si>
  <si>
    <t>CONCHAN</t>
  </si>
  <si>
    <t>HUAMBOS</t>
  </si>
  <si>
    <t>QUEROCOTO</t>
  </si>
  <si>
    <t>MIRACOSTA</t>
  </si>
  <si>
    <t>SAN JUAN DE LICUPIS</t>
  </si>
  <si>
    <t>CHADIN</t>
  </si>
  <si>
    <t>CHOROPAMPA</t>
  </si>
  <si>
    <t>PACCHA</t>
  </si>
  <si>
    <t>ANGUIA</t>
  </si>
  <si>
    <t>SANTA CRUZ</t>
  </si>
  <si>
    <t>CATACHE</t>
  </si>
  <si>
    <t>SAUCEPAMPA</t>
  </si>
  <si>
    <t>SEXI</t>
  </si>
  <si>
    <t>YAUYUCAN</t>
  </si>
  <si>
    <t>CUTERVO</t>
  </si>
  <si>
    <t>CALLAYUC</t>
  </si>
  <si>
    <t>PIMPINGOS</t>
  </si>
  <si>
    <t>QUEROCOTILLO</t>
  </si>
  <si>
    <t>SANTO DOMINGO DE LA CAPILLA</t>
  </si>
  <si>
    <t>CUJILLO</t>
  </si>
  <si>
    <t>SANTO TOMAS</t>
  </si>
  <si>
    <t>SAN JUAN DE CUTERVO</t>
  </si>
  <si>
    <t>SOCOTA</t>
  </si>
  <si>
    <t>SAN ANDRES DE CUTERVO</t>
  </si>
  <si>
    <t>JAEN</t>
  </si>
  <si>
    <t>BELLAVISTA</t>
  </si>
  <si>
    <t>CHONTALI</t>
  </si>
  <si>
    <t>COLASAY</t>
  </si>
  <si>
    <t>POMAHUACA</t>
  </si>
  <si>
    <t>SAN JOSE DEL ALTO</t>
  </si>
  <si>
    <t>HUABAL</t>
  </si>
  <si>
    <t>PUCARA</t>
  </si>
  <si>
    <t>SALLIQUE</t>
  </si>
  <si>
    <t>SAN FELIPE</t>
  </si>
  <si>
    <t>SAN IGNACIO</t>
  </si>
  <si>
    <t>HUARANGO</t>
  </si>
  <si>
    <t>TABACONAS</t>
  </si>
  <si>
    <t>SAN JOSE DE LOURDES</t>
  </si>
  <si>
    <t>785 SALUD CAJAMARCA</t>
  </si>
  <si>
    <t>4512 HUACADAY</t>
  </si>
  <si>
    <t>4513 ALGAMARCA</t>
  </si>
  <si>
    <t>4514 ARAQUEDA</t>
  </si>
  <si>
    <t>4515 CHUQUIBAMBA</t>
  </si>
  <si>
    <t>4511 DE APOYO CAJABAMBA</t>
  </si>
  <si>
    <t>7649 CAJABAMBA</t>
  </si>
  <si>
    <t>7650 COLCABAMBA</t>
  </si>
  <si>
    <t>7651 CHANSHAPAMPA</t>
  </si>
  <si>
    <t>4516 OTUTO</t>
  </si>
  <si>
    <t>4517 HUAÑIMBA</t>
  </si>
  <si>
    <t>4518 CAUDAY</t>
  </si>
  <si>
    <t>4519 SAN JUAN DE LLUCHUBAMBA</t>
  </si>
  <si>
    <t>4520 JOCOS</t>
  </si>
  <si>
    <t>4521 SITACOCHA</t>
  </si>
  <si>
    <t>4522 MARCAMACHAY</t>
  </si>
  <si>
    <t>4523 SANTA ROSA DE CRISNEJAS</t>
  </si>
  <si>
    <t>4524 LLUCHUBAMBA</t>
  </si>
  <si>
    <t>4527 CHOLOCAL</t>
  </si>
  <si>
    <t>4528 CACHACHI</t>
  </si>
  <si>
    <t>4529 HIERBA BUENA</t>
  </si>
  <si>
    <t>4530 CALLUAN</t>
  </si>
  <si>
    <t>4526 EL HUAYO</t>
  </si>
  <si>
    <t>4531 MALCAS</t>
  </si>
  <si>
    <t>4648 COMBAYO</t>
  </si>
  <si>
    <t>4604 LLACANORA</t>
  </si>
  <si>
    <t>4593 BAÑOS DEL INCA</t>
  </si>
  <si>
    <t>4647 LUICHUPUCRO BAJO</t>
  </si>
  <si>
    <t>4649 SANTA BARBARA</t>
  </si>
  <si>
    <t>4650 HUACATAZ</t>
  </si>
  <si>
    <t>4658 OTUZCO</t>
  </si>
  <si>
    <t>11808 APALIN ALTO</t>
  </si>
  <si>
    <t>4603 MATARA</t>
  </si>
  <si>
    <t>4600 EL TRIUNFO</t>
  </si>
  <si>
    <t>4601 LA MASMA</t>
  </si>
  <si>
    <t>4602 NAMORA</t>
  </si>
  <si>
    <t>6667 HUANICO</t>
  </si>
  <si>
    <t>11578 SARIN</t>
  </si>
  <si>
    <t>4595 CHAMCAS</t>
  </si>
  <si>
    <t>4596 EL MANGLE</t>
  </si>
  <si>
    <t>4597 MICUYPAMPA</t>
  </si>
  <si>
    <t>4598 LA VICTORIA</t>
  </si>
  <si>
    <t>4599 YERBA BUENA</t>
  </si>
  <si>
    <t>4605 ENCAÑADA</t>
  </si>
  <si>
    <t>7409 SAN LUIS DE POLLOQUITO</t>
  </si>
  <si>
    <t>4612 CHILIMPAMPA</t>
  </si>
  <si>
    <t>4613 GRANJA PORCON</t>
  </si>
  <si>
    <t>4616 PURUAY ALTO</t>
  </si>
  <si>
    <t>4617 PORCON ALTO</t>
  </si>
  <si>
    <t>4618 PORCON BAJO</t>
  </si>
  <si>
    <t>4619 HUAMBOCANCHA ALTA</t>
  </si>
  <si>
    <t>4620 HUAMBOCANCHA BAJA</t>
  </si>
  <si>
    <t>4614 CHANTA ALTA (CLAS)</t>
  </si>
  <si>
    <t>4615 YANACANCHA BAJA</t>
  </si>
  <si>
    <t>9857 PUESTO DE SALUD YANACANCHA GRANDE</t>
  </si>
  <si>
    <t>4606 QUILCATE ALTO</t>
  </si>
  <si>
    <t>4621 CATILLUC</t>
  </si>
  <si>
    <t>4569 EL COBRO NEGRO</t>
  </si>
  <si>
    <t>4608 QUEBRADA HONDA</t>
  </si>
  <si>
    <t>4607 TONGOD</t>
  </si>
  <si>
    <t>7085 PISIT</t>
  </si>
  <si>
    <t>8751 LA CORONILLA</t>
  </si>
  <si>
    <t>4611 EL PATIÑO</t>
  </si>
  <si>
    <t>4610 EL REGALADO</t>
  </si>
  <si>
    <t>4635 EL CARMEN</t>
  </si>
  <si>
    <t>4636 HUALQUI</t>
  </si>
  <si>
    <t>4637 YANAMARCA</t>
  </si>
  <si>
    <t>4638 LORITOPAMPA</t>
  </si>
  <si>
    <t>4639 SAN PABLO DE JESUS</t>
  </si>
  <si>
    <t>4646 JESUS</t>
  </si>
  <si>
    <t>4623 SAPUC</t>
  </si>
  <si>
    <t>4624 HUAYLLAGUAL</t>
  </si>
  <si>
    <t>4625 ASUNCION</t>
  </si>
  <si>
    <t>4626 SAN JORGE</t>
  </si>
  <si>
    <t>4627 COSPAN</t>
  </si>
  <si>
    <t>4628 SUNCHUBAMBA</t>
  </si>
  <si>
    <t>4629 SAN SEBASTIAN DE CHOROPAMPA</t>
  </si>
  <si>
    <t>4631 CUMBICO</t>
  </si>
  <si>
    <t>4634 MAGDALENA</t>
  </si>
  <si>
    <t>4633 SAN JUAN</t>
  </si>
  <si>
    <t>4622 CATUDEN</t>
  </si>
  <si>
    <t>4640 LA TULPUNA</t>
  </si>
  <si>
    <t>4641 MICAELA BASTIDAS</t>
  </si>
  <si>
    <t>4642 PATA PATA</t>
  </si>
  <si>
    <t>4643 AGOCUCHO</t>
  </si>
  <si>
    <t>4644 PARIAMARCA</t>
  </si>
  <si>
    <t>4645 MAGNA VALLEJO</t>
  </si>
  <si>
    <t>12831 AYLAMBO</t>
  </si>
  <si>
    <t>4651 CHAMIS</t>
  </si>
  <si>
    <t>4652 LUCMACUCHO</t>
  </si>
  <si>
    <t>4654 SAMANACRUZ</t>
  </si>
  <si>
    <t>4655 SIMON BOLIVAR</t>
  </si>
  <si>
    <t>4656 ATAHUALPA</t>
  </si>
  <si>
    <t>4657 PACHACUTEC</t>
  </si>
  <si>
    <t>15496 CHONTAPACCHA</t>
  </si>
  <si>
    <t>4653 CHETILLA</t>
  </si>
  <si>
    <t>4466 DE APOYO CELENDIN</t>
  </si>
  <si>
    <t>4467 LLANGUAT</t>
  </si>
  <si>
    <t>11153 EUGENIOPAMPA</t>
  </si>
  <si>
    <t>11250 SAN ANTONIO</t>
  </si>
  <si>
    <t>4471 SANTA ROSA DE HUASMIN</t>
  </si>
  <si>
    <t>4472 JEREZ</t>
  </si>
  <si>
    <t>4473 HUASMIN</t>
  </si>
  <si>
    <t>7120 CHUGUR</t>
  </si>
  <si>
    <t>7374 LAGUNAS</t>
  </si>
  <si>
    <t>9078 LAGUNAS PEDREGAL</t>
  </si>
  <si>
    <t>10951 LLAGUAN</t>
  </si>
  <si>
    <t>17329 SENDAMAL DE HUASMIN</t>
  </si>
  <si>
    <t>4469 REJOPAMPA</t>
  </si>
  <si>
    <t>4470 SOROCHUCO</t>
  </si>
  <si>
    <t>4594 LA CHORRERA</t>
  </si>
  <si>
    <t>9029 TANDAYOC</t>
  </si>
  <si>
    <t>9083 SALACAT</t>
  </si>
  <si>
    <t>11149 CRUZPAMPA</t>
  </si>
  <si>
    <t>11152 LLAVIDQUE</t>
  </si>
  <si>
    <t>4468 UTCO LIMON</t>
  </si>
  <si>
    <t>4474 YAGEN</t>
  </si>
  <si>
    <t>4475 ANDAMACHAY</t>
  </si>
  <si>
    <t>4476 VILLANUEVA</t>
  </si>
  <si>
    <t>4477 CORTEGANA</t>
  </si>
  <si>
    <t>6757 CANDEN</t>
  </si>
  <si>
    <t>6758 MUSADEN</t>
  </si>
  <si>
    <t>4479 CHUMUCH</t>
  </si>
  <si>
    <t>6759 RAMBRAN</t>
  </si>
  <si>
    <t>4480 NUEVA ESPERANZA</t>
  </si>
  <si>
    <t>4481 LA LIBERTAD DE PALLAN</t>
  </si>
  <si>
    <t>6756 RAMOSCUCHO</t>
  </si>
  <si>
    <t>4478 MIGUEL IGLESIAS</t>
  </si>
  <si>
    <t>9085 MUYOC GRANDE</t>
  </si>
  <si>
    <t>9088 PIZON</t>
  </si>
  <si>
    <t>11156 MUYOC CHICO</t>
  </si>
  <si>
    <t>4487 JORGE CHAVEZ</t>
  </si>
  <si>
    <t>4486 FRAYLECOCHA</t>
  </si>
  <si>
    <t>4488 JOSE GALVEZ</t>
  </si>
  <si>
    <t>4483 PIOBAMBA</t>
  </si>
  <si>
    <t>4484 OXAMARCA</t>
  </si>
  <si>
    <t>9046 MINASCONGA</t>
  </si>
  <si>
    <t>9049 LA QUINUA</t>
  </si>
  <si>
    <t>4482 SUCRE</t>
  </si>
  <si>
    <t>4485 CALCONGA</t>
  </si>
  <si>
    <t>9084 VIGASPAMPA</t>
  </si>
  <si>
    <t>4538 DE APOYO CHILETE</t>
  </si>
  <si>
    <t>4545 LLALLAN</t>
  </si>
  <si>
    <t>4544 CATÁN - TANTARICA</t>
  </si>
  <si>
    <t>4540 EL GUAYO</t>
  </si>
  <si>
    <t>4542 QUINDEN BAJO</t>
  </si>
  <si>
    <t>4541 TANON CAMPO ALEGRE</t>
  </si>
  <si>
    <t>4543 LIVES</t>
  </si>
  <si>
    <t>4539 TUÑAD</t>
  </si>
  <si>
    <t>4547 CONTUMAZA</t>
  </si>
  <si>
    <t>4548 MEMBRILLAR</t>
  </si>
  <si>
    <t>4553 GUZMANGO</t>
  </si>
  <si>
    <t>4554 TOTORILLAS</t>
  </si>
  <si>
    <t>4551 SANTA ANA</t>
  </si>
  <si>
    <t>4552 JAGUEY</t>
  </si>
  <si>
    <t>4555 SAN BENITO</t>
  </si>
  <si>
    <t>4549 SANTA CRUZ DE TOLEDO</t>
  </si>
  <si>
    <t>4590 TRINIDAD</t>
  </si>
  <si>
    <t>4591 SANTA CATALINA</t>
  </si>
  <si>
    <t>4587 TEMBLADERA</t>
  </si>
  <si>
    <t>4588 VENTANILLA</t>
  </si>
  <si>
    <t>4589 CAFETAL</t>
  </si>
  <si>
    <t>4592 PAY PAY</t>
  </si>
  <si>
    <t>4490 POMARONGO</t>
  </si>
  <si>
    <t>4491 CHANCAY</t>
  </si>
  <si>
    <t>4493 SOCCHAGON</t>
  </si>
  <si>
    <t>4492 LA GRAMA</t>
  </si>
  <si>
    <t>4489 ICHOCAN</t>
  </si>
  <si>
    <t>4494 SHIRAC</t>
  </si>
  <si>
    <t>4495 HUAGAL</t>
  </si>
  <si>
    <t>4496 TINYAYOC</t>
  </si>
  <si>
    <t>4497 MALAT</t>
  </si>
  <si>
    <t>4498 LICLICONGA</t>
  </si>
  <si>
    <t>4499 MATIBAMBA</t>
  </si>
  <si>
    <t>4500 JOSE SABOGAL</t>
  </si>
  <si>
    <t>4502 MUYOC</t>
  </si>
  <si>
    <t>4503 ULLILLIN</t>
  </si>
  <si>
    <t>4506 MANZANILLA</t>
  </si>
  <si>
    <t>4507 RIO SECO</t>
  </si>
  <si>
    <t>4508 PAUCAMARCA</t>
  </si>
  <si>
    <t>4501 SAN MARCOS</t>
  </si>
  <si>
    <t>4505 HUAYOBAMBA</t>
  </si>
  <si>
    <t>4509 CONDORMARCA</t>
  </si>
  <si>
    <t>4510 CHUCO</t>
  </si>
  <si>
    <t>4556 LA FLORIDA</t>
  </si>
  <si>
    <t>4557 NIEPOS</t>
  </si>
  <si>
    <t>4558 LANCHEZ</t>
  </si>
  <si>
    <t>4559 MIRAVALLES</t>
  </si>
  <si>
    <t>4560 EL NARANJO</t>
  </si>
  <si>
    <t>4562 LLAPA</t>
  </si>
  <si>
    <t>4564 SABANA</t>
  </si>
  <si>
    <t>4565 SAN ANTONIO DE OJOS</t>
  </si>
  <si>
    <t>4567 PAMPA CUYOC</t>
  </si>
  <si>
    <t>4609 UCHUQUINUA</t>
  </si>
  <si>
    <t>7083 PABELLON CHICO</t>
  </si>
  <si>
    <t>4563 EL TAMBO</t>
  </si>
  <si>
    <t>4566 TANTACHUAL BAJO</t>
  </si>
  <si>
    <t>4568 SAN SILVESTRE DE COCHAN</t>
  </si>
  <si>
    <t>7084 LUCMILLO</t>
  </si>
  <si>
    <t>4534 BOLIVAR</t>
  </si>
  <si>
    <t>7405 SAN JOSE</t>
  </si>
  <si>
    <t>4532 NANCHOC</t>
  </si>
  <si>
    <t>4533 CARAHUASI</t>
  </si>
  <si>
    <t>4535 EL SAUCE</t>
  </si>
  <si>
    <t>4536 SAN GREGORIO</t>
  </si>
  <si>
    <t>4537 CASA BLANCA</t>
  </si>
  <si>
    <t>4570 TAULIS</t>
  </si>
  <si>
    <t>4576 CALQUIS</t>
  </si>
  <si>
    <t>4573 LAMASPAMPA</t>
  </si>
  <si>
    <t>4575 EL PRADO</t>
  </si>
  <si>
    <t>8995 LAS PENCAS</t>
  </si>
  <si>
    <t>6809 PAMPA LA CALZADA</t>
  </si>
  <si>
    <t>4561 SAN MIGUEL</t>
  </si>
  <si>
    <t>4571 NITISUYO ALTO</t>
  </si>
  <si>
    <t>4572 SANTA ROSA</t>
  </si>
  <si>
    <t>4574 TAYAPAMPA</t>
  </si>
  <si>
    <t>8996 CHUAD</t>
  </si>
  <si>
    <t>4546 UNION AGUA BLANCA</t>
  </si>
  <si>
    <t>4580 SAN BERNARDINO</t>
  </si>
  <si>
    <t>4584 PAMPA DE SAN LUIS</t>
  </si>
  <si>
    <t>4585 SAN LUIS BAJO - GRANDE</t>
  </si>
  <si>
    <t>4579 POLAN</t>
  </si>
  <si>
    <t>4577 SAN PABLO</t>
  </si>
  <si>
    <t>4578 CALLANCAS</t>
  </si>
  <si>
    <t>4581 SANTA ROSA DE UNANCA</t>
  </si>
  <si>
    <t>4586 JANCOS</t>
  </si>
  <si>
    <t>4582 TUMBADEN ALTO</t>
  </si>
  <si>
    <t>4583 TUMBADEN BAJO</t>
  </si>
  <si>
    <t>786 SALUD CHOTA</t>
  </si>
  <si>
    <t>4784 EL TAMBO</t>
  </si>
  <si>
    <t>4799 EL ALUMBRE</t>
  </si>
  <si>
    <t>4800 LA COLPA LLAUCAN</t>
  </si>
  <si>
    <t>4801 MIRAFLORES (BAMBAMARCA)</t>
  </si>
  <si>
    <t>11562 EL ENTERADOR</t>
  </si>
  <si>
    <t>4802 CHUGUR</t>
  </si>
  <si>
    <t>4803 COYUNDE GRANDE</t>
  </si>
  <si>
    <t>4804 PERLAMAYO</t>
  </si>
  <si>
    <t>4805 HUALGAYOC</t>
  </si>
  <si>
    <t>4806 APAN ALTO</t>
  </si>
  <si>
    <t>4807 EL TINGO</t>
  </si>
  <si>
    <t>4808 MORAN LIRIO</t>
  </si>
  <si>
    <t>4809 MORAN PATA</t>
  </si>
  <si>
    <t>4810 PINGULLO</t>
  </si>
  <si>
    <t>4811 PUJUPE</t>
  </si>
  <si>
    <t>4812 YERBA SANTA</t>
  </si>
  <si>
    <t>6817 VISTA ALEGRE BAJO</t>
  </si>
  <si>
    <t>10111 PILANCONES</t>
  </si>
  <si>
    <t>11560 TRANCA DE PUJUPE</t>
  </si>
  <si>
    <t>12165 YERBA SANTA ALTA</t>
  </si>
  <si>
    <t>4789 LA HUALANGA</t>
  </si>
  <si>
    <t>4790 LA LLICA</t>
  </si>
  <si>
    <t>4791 LLAUCAN</t>
  </si>
  <si>
    <t>4798 CHICOLON BAJO</t>
  </si>
  <si>
    <t>10626 LA HUAYLLA</t>
  </si>
  <si>
    <t>11326 QUINUA BAJA</t>
  </si>
  <si>
    <t>4783 SAN ANTONIO BAJO</t>
  </si>
  <si>
    <t>4794 EL PORVENIR</t>
  </si>
  <si>
    <t>4795 SAN ANTONIO ALTO</t>
  </si>
  <si>
    <t>4796 SAN JUAN DE LA CAMACA</t>
  </si>
  <si>
    <t>6840 SAN JUAN DE LUCMACUCHO</t>
  </si>
  <si>
    <t>7031 MACHAYPUNGO ALTO</t>
  </si>
  <si>
    <t>7714 AUQUE BAJO</t>
  </si>
  <si>
    <t>8802 SAN ANTONIO ALTO - CENTRO</t>
  </si>
  <si>
    <t>10544 AUQUE MIRADOR</t>
  </si>
  <si>
    <t>11329 AUQUE ALTO</t>
  </si>
  <si>
    <t>4785 APAN BAJO</t>
  </si>
  <si>
    <t>4786 EL ROMERO</t>
  </si>
  <si>
    <t>4787 EL TUCO</t>
  </si>
  <si>
    <t>4788 HUANGAMARCA</t>
  </si>
  <si>
    <t>4792 MARCO LAGUNA</t>
  </si>
  <si>
    <t>4793 TALLAMAC</t>
  </si>
  <si>
    <t>4797 ATOSHAICO</t>
  </si>
  <si>
    <t>6814 HUILCATE</t>
  </si>
  <si>
    <t>6815 VIRGEN DEL CARMEN</t>
  </si>
  <si>
    <t>6816 SEXE</t>
  </si>
  <si>
    <t>6844 SUGARMAYO</t>
  </si>
  <si>
    <t>9863 CUMBE CHOCTABAMBA</t>
  </si>
  <si>
    <t>9870 PUSOC</t>
  </si>
  <si>
    <t>4718 CHALAMARCA</t>
  </si>
  <si>
    <t>4719 EL VERDE</t>
  </si>
  <si>
    <t>4720 EL NARANJO (CHALAMARCA)</t>
  </si>
  <si>
    <t>4721 LA COLPA</t>
  </si>
  <si>
    <t>4722 LUCMAR</t>
  </si>
  <si>
    <t>4723 NOGAL</t>
  </si>
  <si>
    <t>4724 ROSASPAMPA</t>
  </si>
  <si>
    <t>4725 BELLANDINA</t>
  </si>
  <si>
    <t>4726 CONGA EL VERDE</t>
  </si>
  <si>
    <t>4727 HUAYRASITANA</t>
  </si>
  <si>
    <t>4728 MASINTRANCA</t>
  </si>
  <si>
    <t>4729 NUMBRAL</t>
  </si>
  <si>
    <t>6811 EL MIRADOR</t>
  </si>
  <si>
    <t>4701 CHIMBAN</t>
  </si>
  <si>
    <t>4702 SAN JOSE DE CHIMBAN</t>
  </si>
  <si>
    <t>4703 SUSANGATE</t>
  </si>
  <si>
    <t>7091 EL PANDE</t>
  </si>
  <si>
    <t>4660 PATRONA DE CHOTA</t>
  </si>
  <si>
    <t>4661 CABRACANCHA</t>
  </si>
  <si>
    <t>4662 CAÑAFISTO</t>
  </si>
  <si>
    <t>4663 CHAUPELANCHE</t>
  </si>
  <si>
    <t>4664 CHULIT</t>
  </si>
  <si>
    <t>4665 CHUYABAMBA</t>
  </si>
  <si>
    <t>4666 COLPATUAPAMPA</t>
  </si>
  <si>
    <t>4667 CONDORPULLANA</t>
  </si>
  <si>
    <t>4668 CUYUMALCA</t>
  </si>
  <si>
    <t>4669 EL MIRADOR (CHOTA)</t>
  </si>
  <si>
    <t>4670 IRACA GRANDE</t>
  </si>
  <si>
    <t>4671 LANCHEBAMBA</t>
  </si>
  <si>
    <t>4672 NEGROPAMPA</t>
  </si>
  <si>
    <t>4673 NUEVO ORIENTE</t>
  </si>
  <si>
    <t>4674 PAMPA LA LAGUNA</t>
  </si>
  <si>
    <t>4675 SANTA ROSA BAJO</t>
  </si>
  <si>
    <t>4676 ROJASPAMPA</t>
  </si>
  <si>
    <t>4677 SAN ANTONIO DE IRACA</t>
  </si>
  <si>
    <t>4678 SILLEROPATA BAJO</t>
  </si>
  <si>
    <t>4679 SINVIGAN ALTO</t>
  </si>
  <si>
    <t>4680 TUNEL CONCHANO</t>
  </si>
  <si>
    <t>4681 YURACYACU</t>
  </si>
  <si>
    <t>6842 SILLEROPATA ALTO</t>
  </si>
  <si>
    <t>6926 PROGRESO PAMPA</t>
  </si>
  <si>
    <t>6928 NIÑO JESUS</t>
  </si>
  <si>
    <t>6955 LINGAN PATA</t>
  </si>
  <si>
    <t>6957 SARABAMBA</t>
  </si>
  <si>
    <t>7710 LINGAN GRANDE</t>
  </si>
  <si>
    <t>10991 UTCHUCLACHULIT</t>
  </si>
  <si>
    <t>4692 PION</t>
  </si>
  <si>
    <t>4693 LA IRAKA</t>
  </si>
  <si>
    <t>4694 SANTA ROSA</t>
  </si>
  <si>
    <t>7089 LOS LIMONES</t>
  </si>
  <si>
    <t>4743 LA PUCARA</t>
  </si>
  <si>
    <t>4748 JALCA NUNGO</t>
  </si>
  <si>
    <t>4749 NUNGO</t>
  </si>
  <si>
    <t>4755 CHIGUIRIP</t>
  </si>
  <si>
    <t>4756 MARAYHUACA</t>
  </si>
  <si>
    <t>4757 PICHUGAN</t>
  </si>
  <si>
    <t>4758 TUGUSA</t>
  </si>
  <si>
    <t>7033 SACUS</t>
  </si>
  <si>
    <t>7118 CONGA DE MARAYHUACA</t>
  </si>
  <si>
    <t>4759 CONCHAN</t>
  </si>
  <si>
    <t>4760 CHETILLA</t>
  </si>
  <si>
    <t>4761 CUTAXI</t>
  </si>
  <si>
    <t>4762 LA PALMA</t>
  </si>
  <si>
    <t>6813 YANTAYO</t>
  </si>
  <si>
    <t>6956 CRUZ CONGA</t>
  </si>
  <si>
    <t>7087 LAZCAN</t>
  </si>
  <si>
    <t>4695 COCHABAMBA</t>
  </si>
  <si>
    <t>4696 MAMARURIBAMBA ALTO</t>
  </si>
  <si>
    <t>4697 PALTARUME</t>
  </si>
  <si>
    <t>4698 SEGUES</t>
  </si>
  <si>
    <t>4699 SOGOS</t>
  </si>
  <si>
    <t>4700 TAYAL</t>
  </si>
  <si>
    <t>7088 PALO SOLO</t>
  </si>
  <si>
    <t>10878 MAMARURIBAMBA BAJO</t>
  </si>
  <si>
    <t>4704 HUAMBOS</t>
  </si>
  <si>
    <t>4705 CHABARBAMBA</t>
  </si>
  <si>
    <t>4706 CHALLUARACRA</t>
  </si>
  <si>
    <t>4707 LANCHECONGA</t>
  </si>
  <si>
    <t>4708 MOLLEBAMBA</t>
  </si>
  <si>
    <t>4709 YAMALUC</t>
  </si>
  <si>
    <t>7137 LA PAUCA</t>
  </si>
  <si>
    <t>11328 CUSILGUAN</t>
  </si>
  <si>
    <t>4711 QUEROCOTO</t>
  </si>
  <si>
    <t>4712 AYANCHACRA</t>
  </si>
  <si>
    <t>4713 EL NARANJO (QUEROCOTO)</t>
  </si>
  <si>
    <t>4714 MITOBAMBA</t>
  </si>
  <si>
    <t>4715 PACOPAMPA</t>
  </si>
  <si>
    <t>4716 PARIAMARCA</t>
  </si>
  <si>
    <t>4717 SIGUES</t>
  </si>
  <si>
    <t>7032 CAMPAMENTO</t>
  </si>
  <si>
    <t>7711 SEÑOR DE LOS MILAGROS</t>
  </si>
  <si>
    <t>11327 PARAGUAY</t>
  </si>
  <si>
    <t>4682 LAJAS</t>
  </si>
  <si>
    <t>4683 CADMALCA</t>
  </si>
  <si>
    <t>4684 CHINLANLAN</t>
  </si>
  <si>
    <t>4685 LA SINRRA</t>
  </si>
  <si>
    <t>4686 LLANGODEN</t>
  </si>
  <si>
    <t>4687 MARCOPAMPA</t>
  </si>
  <si>
    <t>4688 PACOBAMBA</t>
  </si>
  <si>
    <t>4689 PAMPACANCHA</t>
  </si>
  <si>
    <t>4690 TAURIPAMPA</t>
  </si>
  <si>
    <t>4691 YACUCHINGANA</t>
  </si>
  <si>
    <t>6925 CHURUCANCHA</t>
  </si>
  <si>
    <t>7086 CORAZON DE MARIA</t>
  </si>
  <si>
    <t>7117 OLMOS</t>
  </si>
  <si>
    <t>9326 EL ARENAL</t>
  </si>
  <si>
    <t>10992 SAN CARLOS ALTO</t>
  </si>
  <si>
    <t>4763 LLAMA</t>
  </si>
  <si>
    <t>4765 LIMONCARRO</t>
  </si>
  <si>
    <t>4766 MAICHIL</t>
  </si>
  <si>
    <t>4767 POTRERILLO</t>
  </si>
  <si>
    <t>4769 SAN JUAN DE COJIN</t>
  </si>
  <si>
    <t>4770 TIMON</t>
  </si>
  <si>
    <t>4771 MIRACOSTA</t>
  </si>
  <si>
    <t>6671 PALO BLANCO</t>
  </si>
  <si>
    <t>4735 CHADIN</t>
  </si>
  <si>
    <t>4736 CHACAPAMPA</t>
  </si>
  <si>
    <t>4737 LA UNION</t>
  </si>
  <si>
    <t>4738 SAN JUAN DE CHADIN</t>
  </si>
  <si>
    <t>12266 ALISOPAMPA</t>
  </si>
  <si>
    <t>4739 CHOROPAMPA</t>
  </si>
  <si>
    <t>4740 MANGALPA</t>
  </si>
  <si>
    <t>4741 PALCO LA CAPILLA</t>
  </si>
  <si>
    <t>7123 COMUGAN</t>
  </si>
  <si>
    <t>4730 PACCHA</t>
  </si>
  <si>
    <t>4731 EL LIRIO</t>
  </si>
  <si>
    <t>4732 UÑIGAN</t>
  </si>
  <si>
    <t>4733 VISTA ALEGRE</t>
  </si>
  <si>
    <t>4734 VILLA PALMA</t>
  </si>
  <si>
    <t>7712 CUENCA DEL RIO LLAUCANO</t>
  </si>
  <si>
    <t>9871 IGLESIAPAMPA</t>
  </si>
  <si>
    <t>12166 QUIDEN</t>
  </si>
  <si>
    <t>4764 LA RAMADA DE LLAMA</t>
  </si>
  <si>
    <t>4768 SAN CARLOS EL ALTO</t>
  </si>
  <si>
    <t>6673 HUANABAL</t>
  </si>
  <si>
    <t>4776 MONTESECO</t>
  </si>
  <si>
    <t>4777 MACUACO</t>
  </si>
  <si>
    <t>4779 UDIMA</t>
  </si>
  <si>
    <t>4750 ANGUIA</t>
  </si>
  <si>
    <t>4751 CHUGUR DE ANGUIA</t>
  </si>
  <si>
    <t>4752 HUALLANGATE</t>
  </si>
  <si>
    <t>4753 RODEOPAMPA</t>
  </si>
  <si>
    <t>4754 EL TENDAL</t>
  </si>
  <si>
    <t>4742 TACABAMBA</t>
  </si>
  <si>
    <t>4744 AGUA BRAVA</t>
  </si>
  <si>
    <t>4745 CHUGMAR</t>
  </si>
  <si>
    <t>4746 NUEVO SAN MARTIN</t>
  </si>
  <si>
    <t>4747 PUÑA</t>
  </si>
  <si>
    <t>6812 VICTOR DE LOS RIOS DELGADO</t>
  </si>
  <si>
    <t>6843 SANTA RITA</t>
  </si>
  <si>
    <t>8803 VILCASIT</t>
  </si>
  <si>
    <t>10879 EL NARANJO</t>
  </si>
  <si>
    <t>10993 PEÑA BLANCA</t>
  </si>
  <si>
    <t>4772 ANGUYACU</t>
  </si>
  <si>
    <t>4773 GUAYABO</t>
  </si>
  <si>
    <t>4774 SANGANA</t>
  </si>
  <si>
    <t>6670 PUQUIOPAMPA</t>
  </si>
  <si>
    <t>7119 SAN JUAN DE UNICAN</t>
  </si>
  <si>
    <t>4780 SAN JUAN DE LICUPIS</t>
  </si>
  <si>
    <t>6819 LAS PAMPAS</t>
  </si>
  <si>
    <t>4781 TOCMOCHE</t>
  </si>
  <si>
    <t>4782 BAMBAMARCA - TITO VILLAR CABEZAS</t>
  </si>
  <si>
    <t>4819 CATACHE</t>
  </si>
  <si>
    <t>4820 COMUCHE</t>
  </si>
  <si>
    <t>4821 CULDEN</t>
  </si>
  <si>
    <t>4822 LA CONGONA</t>
  </si>
  <si>
    <t>4823 CHANCAY BAÑOS</t>
  </si>
  <si>
    <t>4824 BAÑOS CHANCAY</t>
  </si>
  <si>
    <t>4825 TAYAPAMPA</t>
  </si>
  <si>
    <t>6927 LAS PAUCAS</t>
  </si>
  <si>
    <t>6929 CHIRICONGA</t>
  </si>
  <si>
    <t>11559 CUSHIC</t>
  </si>
  <si>
    <t>4826 LA ESPERANZA</t>
  </si>
  <si>
    <t>4827 MIRAFLORES</t>
  </si>
  <si>
    <t>4828 CHAQUIL</t>
  </si>
  <si>
    <t>12164 POLULO</t>
  </si>
  <si>
    <t>4834 UTICYACU</t>
  </si>
  <si>
    <t>7029 SEÑOR DE LOS MILAGROS</t>
  </si>
  <si>
    <t>4818 ANDABAMBA</t>
  </si>
  <si>
    <t>4829 NINABAMBA</t>
  </si>
  <si>
    <t>6841 ACHIRAMAYO</t>
  </si>
  <si>
    <t>4830 PULAN</t>
  </si>
  <si>
    <t>4831 SAN JUAN DE DIOS</t>
  </si>
  <si>
    <t>4832 SUCCHAPAMPA</t>
  </si>
  <si>
    <t>11557 TOSTEN</t>
  </si>
  <si>
    <t>4813 SANTA CRUZ</t>
  </si>
  <si>
    <t>4814 MARAYPAMPA</t>
  </si>
  <si>
    <t>4815 MAYOBAMBA</t>
  </si>
  <si>
    <t>4816 MITOPAMPA</t>
  </si>
  <si>
    <t>4817 QUIO</t>
  </si>
  <si>
    <t>4833 SAUCEPAMPA</t>
  </si>
  <si>
    <t>6795 ROMERO CIRCA</t>
  </si>
  <si>
    <t>4710 SEXI</t>
  </si>
  <si>
    <t>4835 YAUYUCAN</t>
  </si>
  <si>
    <t>4836 PUCHUDEN</t>
  </si>
  <si>
    <t>4837 YANAYACU ALTO</t>
  </si>
  <si>
    <t>11561 CHILAL</t>
  </si>
  <si>
    <t>787 SALUD CUTERVO</t>
  </si>
  <si>
    <t>4959 CALLAYUC</t>
  </si>
  <si>
    <t>4961 SAN JOSE DE LIRIO</t>
  </si>
  <si>
    <t>4962 HUABAL</t>
  </si>
  <si>
    <t>4964 CHIPLE</t>
  </si>
  <si>
    <t>4965 QUEROMARCA</t>
  </si>
  <si>
    <t>4966 SANTA TERESA DE QUEROMARCA</t>
  </si>
  <si>
    <t>4967 SECTOR EL CAMPO</t>
  </si>
  <si>
    <t>6828 SANTA ROSA DE CALLAYUC</t>
  </si>
  <si>
    <t>6829 PUQUIO</t>
  </si>
  <si>
    <t>6830 FILADELFIA</t>
  </si>
  <si>
    <t>6835 CHURAS</t>
  </si>
  <si>
    <t>6944 VILUCO</t>
  </si>
  <si>
    <t>7100 SAN JUAN DE CHORILLOS</t>
  </si>
  <si>
    <t>7367 LA CONGA DE CALLAYUC</t>
  </si>
  <si>
    <t>7368 CUCHEA</t>
  </si>
  <si>
    <t>7369 CHONTAS ALTAS</t>
  </si>
  <si>
    <t>4973 EL ROLLO</t>
  </si>
  <si>
    <t>5013 CASA BLANCA</t>
  </si>
  <si>
    <t>4969 EL MOLINO</t>
  </si>
  <si>
    <t>4970 SANTOS</t>
  </si>
  <si>
    <t>6859 MOSHOQUEQUE</t>
  </si>
  <si>
    <t>6860 TECHIN</t>
  </si>
  <si>
    <t>4977 SANTA CRUZ DE CUTERVO</t>
  </si>
  <si>
    <t>4978 CHIPLE LIMON</t>
  </si>
  <si>
    <t>4979 CAMPO FLORIDO</t>
  </si>
  <si>
    <t>4980 SAN JUAN DE LIMON</t>
  </si>
  <si>
    <t>7050 AMBATO</t>
  </si>
  <si>
    <t>11260 LA VIÑA</t>
  </si>
  <si>
    <t>11261 GRAMALOTILLO</t>
  </si>
  <si>
    <t>4981 SANTA MARIA DE CUTERVO</t>
  </si>
  <si>
    <t>4982 SALABAMBA</t>
  </si>
  <si>
    <t>4983 CRUZ ROJA</t>
  </si>
  <si>
    <t>4984 VALLE CALLACATE</t>
  </si>
  <si>
    <t>4985 REJOPAMPA</t>
  </si>
  <si>
    <t>4986 EL ARENAL DE CUTERVO</t>
  </si>
  <si>
    <t>4987 SUMIDERO</t>
  </si>
  <si>
    <t>4988 LA COLCA</t>
  </si>
  <si>
    <t>4989 AMBULCO GRANDE</t>
  </si>
  <si>
    <t>4990 YATUN</t>
  </si>
  <si>
    <t>4991 LANCHE</t>
  </si>
  <si>
    <t>4996 RAMBRAN</t>
  </si>
  <si>
    <t>4997 TRIGOPAMPA</t>
  </si>
  <si>
    <t>4998 EL CARDON</t>
  </si>
  <si>
    <t>4999 LAS PALMAS DE TINYAYOC</t>
  </si>
  <si>
    <t>5000 MUÑUNO</t>
  </si>
  <si>
    <t>5001 PATAHUAZ</t>
  </si>
  <si>
    <t>6787 SANTA ROSA DE TAPO</t>
  </si>
  <si>
    <t>6788 YANGACHIS</t>
  </si>
  <si>
    <t>6831 LA SUCCHA</t>
  </si>
  <si>
    <t>6832 LA CONGONA</t>
  </si>
  <si>
    <t>6833 LA JAYUA</t>
  </si>
  <si>
    <t>6834 LUZPAMPA</t>
  </si>
  <si>
    <t>6837 SAN CRISTOBAL DE NUDILLO</t>
  </si>
  <si>
    <t>6850 CONDAY</t>
  </si>
  <si>
    <t>6852 LLIPA</t>
  </si>
  <si>
    <t>6854 CARAMARCA CHICA</t>
  </si>
  <si>
    <t>6855 AULLAN</t>
  </si>
  <si>
    <t>6856 CHACAF</t>
  </si>
  <si>
    <t>6857 NUEVO ORIENTE</t>
  </si>
  <si>
    <t>6858 SALOMON VILCHEZ MURGA</t>
  </si>
  <si>
    <t>6865 ADCUÑAC</t>
  </si>
  <si>
    <t>6938 CACHACARA</t>
  </si>
  <si>
    <t>7097 AÑALCATE</t>
  </si>
  <si>
    <t>7098 YACANCATE</t>
  </si>
  <si>
    <t>7109 CHIPULUC</t>
  </si>
  <si>
    <t>7178 RAYME</t>
  </si>
  <si>
    <t>7431 CONGA DE ALLANGA</t>
  </si>
  <si>
    <t>7697 CHUGUR</t>
  </si>
  <si>
    <t>7701 EL VERDE</t>
  </si>
  <si>
    <t>7745 URCURUME</t>
  </si>
  <si>
    <t>7748 CULLANMAYO</t>
  </si>
  <si>
    <t>8925 LA LLICA</t>
  </si>
  <si>
    <t>11064 SAN LORENZO</t>
  </si>
  <si>
    <t>11066 VISTA ALEGRE DE LA SOLA</t>
  </si>
  <si>
    <t>4992 SINCHIMACHE</t>
  </si>
  <si>
    <t>4993 NARANJITO DE CAMSE</t>
  </si>
  <si>
    <t>4994 PAYAC</t>
  </si>
  <si>
    <t>4995 PALMAS DE HUICHUD</t>
  </si>
  <si>
    <t>6851 HUICHUD</t>
  </si>
  <si>
    <t>7102 SANICULLO ALTO</t>
  </si>
  <si>
    <t>7696 MAMABAMBA</t>
  </si>
  <si>
    <t>7752 SANTA CLARA DE CAMSE</t>
  </si>
  <si>
    <t>8922 CASCARILLA</t>
  </si>
  <si>
    <t>7101 EL GUAYO</t>
  </si>
  <si>
    <t>7746 LAGUNAS</t>
  </si>
  <si>
    <t>7747 PAJURILLO</t>
  </si>
  <si>
    <t>4968 SILLANGATE</t>
  </si>
  <si>
    <t>5006 QUEROCOTILLO</t>
  </si>
  <si>
    <t>5007 SANTA ROSA</t>
  </si>
  <si>
    <t>5008 CHUMBICATE</t>
  </si>
  <si>
    <t>5009 QUIPAYUC</t>
  </si>
  <si>
    <t>5010 INGUER</t>
  </si>
  <si>
    <t>5011 PARIC</t>
  </si>
  <si>
    <t>6869 LAS DELICIAS</t>
  </si>
  <si>
    <t>6941 MARAYBAMBA ALTO</t>
  </si>
  <si>
    <t>6942 LA SUCCHA ALTA</t>
  </si>
  <si>
    <t>6943 BALCONCILLO</t>
  </si>
  <si>
    <t>7099 AGUA BLANCA</t>
  </si>
  <si>
    <t>7226 LA SUCCHA</t>
  </si>
  <si>
    <t>7365 MINAS</t>
  </si>
  <si>
    <t>7366 EL CORRAL</t>
  </si>
  <si>
    <t>7753 BARBASCO</t>
  </si>
  <si>
    <t>4960 EL CUMBE</t>
  </si>
  <si>
    <t>4963 SANTA CLARA</t>
  </si>
  <si>
    <t>5002 STO. DOMINGO DE LA CAPILLA</t>
  </si>
  <si>
    <t>5003 MIRAFLORES</t>
  </si>
  <si>
    <t>5004 SAN PEDRO DE LA CAPILLA</t>
  </si>
  <si>
    <t>5005 SANTA ROSA DE LA CAPILLA</t>
  </si>
  <si>
    <t>6861 CHAUPECRUZ</t>
  </si>
  <si>
    <t>6862 PALO QUEMADO</t>
  </si>
  <si>
    <t>6863 NARANJOS</t>
  </si>
  <si>
    <t>6864 NARANJOYACU</t>
  </si>
  <si>
    <t>6958 PLAYA HERMOZA</t>
  </si>
  <si>
    <t>6960 PAN DE AZUCAR</t>
  </si>
  <si>
    <t>7370 CEDROPAMPA</t>
  </si>
  <si>
    <t>8924 NUEVO ORIENTE DE LA CAPILLA</t>
  </si>
  <si>
    <t>4971 CHOROS</t>
  </si>
  <si>
    <t>4972 MESARRUME</t>
  </si>
  <si>
    <t>7698 SAN PEDRO DE CHOROS</t>
  </si>
  <si>
    <t>4974 CUJILLO</t>
  </si>
  <si>
    <t>4975 YUNCHACO</t>
  </si>
  <si>
    <t>6959 CUNUAT</t>
  </si>
  <si>
    <t>4976 MALLETA</t>
  </si>
  <si>
    <t>5017 PERLAMAYO</t>
  </si>
  <si>
    <t>5019 LA SACILIA</t>
  </si>
  <si>
    <t>5026 EL PAGO</t>
  </si>
  <si>
    <t>5027 LA RAMADA</t>
  </si>
  <si>
    <t>5028 LLUSHCAPAMPA</t>
  </si>
  <si>
    <t>6947 LAGUNA</t>
  </si>
  <si>
    <t>6949 LOS PUENTES</t>
  </si>
  <si>
    <t>7049 SURO CHICO</t>
  </si>
  <si>
    <t>7179 CHACRERIAS</t>
  </si>
  <si>
    <t>7180 TAMBILLO</t>
  </si>
  <si>
    <t>8923 CARHUALLO</t>
  </si>
  <si>
    <t>5029 SAN JUAN DE CUTERVO</t>
  </si>
  <si>
    <t>5030 MUSUNGATE</t>
  </si>
  <si>
    <t>5031 SANTA CRUZ DE LA SUCCHA</t>
  </si>
  <si>
    <t>7103 SANTA ROSA</t>
  </si>
  <si>
    <t>5032 PAMPA LA RIOJA</t>
  </si>
  <si>
    <t>5033 EL PORVENIR</t>
  </si>
  <si>
    <t>6939 QUIJOS</t>
  </si>
  <si>
    <t>7751 CHANGAY</t>
  </si>
  <si>
    <t>5034 SAN ANDRES</t>
  </si>
  <si>
    <t>5035 LA FLOR</t>
  </si>
  <si>
    <t>5036 QUILLUGAY</t>
  </si>
  <si>
    <t>6868 ILLUGAN</t>
  </si>
  <si>
    <t>6940 PAJONAL</t>
  </si>
  <si>
    <t>5012 PIMPINGOS</t>
  </si>
  <si>
    <t>5014 CONDORHUASI</t>
  </si>
  <si>
    <t>5015 PANAMA</t>
  </si>
  <si>
    <t>5016 PANDALLE</t>
  </si>
  <si>
    <t>5018 EL PALTO</t>
  </si>
  <si>
    <t>6867 LIBERTAD LIMON</t>
  </si>
  <si>
    <t>11068 PUCALA</t>
  </si>
  <si>
    <t>5020 SANTO TOMAS</t>
  </si>
  <si>
    <t>5021 VIZA</t>
  </si>
  <si>
    <t>5022 EL ARENAL DE SANTO TOMAS</t>
  </si>
  <si>
    <t>5023 TAMBILLO</t>
  </si>
  <si>
    <t>5024 LANCHEPATA</t>
  </si>
  <si>
    <t>5025 SAN LUIS</t>
  </si>
  <si>
    <t>6836 SANTA ROSA</t>
  </si>
  <si>
    <t>7047 ANDAMARCA</t>
  </si>
  <si>
    <t>7750 TAYALES</t>
  </si>
  <si>
    <t>11065 PALMA CENTRAL</t>
  </si>
  <si>
    <t>11067 PLAYA GRANDE</t>
  </si>
  <si>
    <t>5038 SAN LUIS DE LA LUCMA</t>
  </si>
  <si>
    <t>5039 SANTO DOMINGO DE LA LUCMA</t>
  </si>
  <si>
    <t>6853 SAIREPAMPA</t>
  </si>
  <si>
    <t>6870 SANTA ROSA DEL TINGO</t>
  </si>
  <si>
    <t>7048 SEXESHITA</t>
  </si>
  <si>
    <t>5037 CHISIGLE</t>
  </si>
  <si>
    <t>5040 HOSPITAL VIRGEN DE LA CANDELARIA DE SOCOTA</t>
  </si>
  <si>
    <t>5041 MOCHADIN</t>
  </si>
  <si>
    <t>5042 SAN ANTONIO</t>
  </si>
  <si>
    <t>5043 LAGUNA SHITA</t>
  </si>
  <si>
    <t>6866 CUÑANQUE</t>
  </si>
  <si>
    <t>6937 MINAS</t>
  </si>
  <si>
    <t>6948 SANTA ELENA</t>
  </si>
  <si>
    <t>7749 CHURUMAYO</t>
  </si>
  <si>
    <t>11061 NUEVO ORIENTE DE SOCOTA</t>
  </si>
  <si>
    <t>11063 LIBERTAD LA PALMA</t>
  </si>
  <si>
    <t>11258 RINCONADA MIRAFLORES</t>
  </si>
  <si>
    <t>11262 EL PUQUIO</t>
  </si>
  <si>
    <t>788 SALUD JAEN</t>
  </si>
  <si>
    <t>4224 CRUCE SHUMBA</t>
  </si>
  <si>
    <t>4225 AMBATO TAMBORAPA</t>
  </si>
  <si>
    <t>4226 ROSARIO DE CHINGAMA</t>
  </si>
  <si>
    <t>4227 VISTA ALEGRE DE CHINGAMA</t>
  </si>
  <si>
    <t>4228 SHUMBA ALTO</t>
  </si>
  <si>
    <t>4229 CANANA</t>
  </si>
  <si>
    <t>4230 SAN AUGUSTIN</t>
  </si>
  <si>
    <t>4231 LA GUAYABA</t>
  </si>
  <si>
    <t>4265 HUALLAPE</t>
  </si>
  <si>
    <t>4276 SAN PEDRO DE PERICO</t>
  </si>
  <si>
    <t>4282 EL TRIUNFO DE HUARANGO</t>
  </si>
  <si>
    <t>4283 ZAPOTAL</t>
  </si>
  <si>
    <t>4274 CHIRINOS</t>
  </si>
  <si>
    <t>4275 EL HIGUERON</t>
  </si>
  <si>
    <t>4277 EL TABLON</t>
  </si>
  <si>
    <t>4278 LAS PIRIAS</t>
  </si>
  <si>
    <t>9964 LAMBAYEQUE</t>
  </si>
  <si>
    <t>16135 SANTA ROSA</t>
  </si>
  <si>
    <t>4232 CHONTALI</t>
  </si>
  <si>
    <t>4233 PACHAPIRIANA</t>
  </si>
  <si>
    <t>4234 HUALATAN</t>
  </si>
  <si>
    <t>4235 TABACAL CHONTALI</t>
  </si>
  <si>
    <t>4237 CHUNCHUQUILLO</t>
  </si>
  <si>
    <t>4238 SAN LORENZO DE BARBASCO</t>
  </si>
  <si>
    <t>7171 LOS CEDROS DE COLASAY</t>
  </si>
  <si>
    <t>4248 PALO BLANCO</t>
  </si>
  <si>
    <t>7122 TAMBILLO</t>
  </si>
  <si>
    <t>4256 COCHALAN</t>
  </si>
  <si>
    <t>4257 SAN JOSE DEL ALTO</t>
  </si>
  <si>
    <t>4258 ANGASH</t>
  </si>
  <si>
    <t>4259 HUAHUAYA</t>
  </si>
  <si>
    <t>4260 PEÑA BLANCA</t>
  </si>
  <si>
    <t>9965 SAN ANTONIO</t>
  </si>
  <si>
    <t>18121 EL PORVENIR</t>
  </si>
  <si>
    <t>4292 EL REJO</t>
  </si>
  <si>
    <t>7121 EL PINDO</t>
  </si>
  <si>
    <t>4288 LA COIPA</t>
  </si>
  <si>
    <t>4289 LA LIMA DE LA COIPA</t>
  </si>
  <si>
    <t>4290 RUMIPITE</t>
  </si>
  <si>
    <t>4291 VERGEL</t>
  </si>
  <si>
    <t>4293 LLANO GRANDE</t>
  </si>
  <si>
    <t>4294 PACAYPITE</t>
  </si>
  <si>
    <t>4295 HUACORA</t>
  </si>
  <si>
    <t>7411 BUENOS AIRES</t>
  </si>
  <si>
    <t>7432 LAS CIDRAS</t>
  </si>
  <si>
    <t>7717 SAN FRANCISCO DE LA COIPA</t>
  </si>
  <si>
    <t>9966 VIRA VIRA</t>
  </si>
  <si>
    <t>10966 VISTA FLORIDA</t>
  </si>
  <si>
    <t>16138 LOMA LARGA</t>
  </si>
  <si>
    <t>18118 LA CAPILLA</t>
  </si>
  <si>
    <t>18119 TAMBOA</t>
  </si>
  <si>
    <t>4241 HUABAL</t>
  </si>
  <si>
    <t>4242 SAN FRANCISCO DE ASIS</t>
  </si>
  <si>
    <t>4243 LA ESPERANZA</t>
  </si>
  <si>
    <t>7124 CORAZON DE JESUS</t>
  </si>
  <si>
    <t>7687 HUACO</t>
  </si>
  <si>
    <t>13849 SANTA ROSA DE HUABAL</t>
  </si>
  <si>
    <t>16136 CAJONES</t>
  </si>
  <si>
    <t>4212 MAGLLANAL</t>
  </si>
  <si>
    <t>4216 LA CASCARILLA</t>
  </si>
  <si>
    <t>4222 ALTO VISTA ALEGRE</t>
  </si>
  <si>
    <t>6994 LOMA SANTA</t>
  </si>
  <si>
    <t>15392 SAN JOSE DE LA ALIANZA</t>
  </si>
  <si>
    <t>16137 RINCONADA LAJEÑA</t>
  </si>
  <si>
    <t>4245 LAS PIRIAS DE JAEN</t>
  </si>
  <si>
    <t>4246 RUMIBAMBA</t>
  </si>
  <si>
    <t>4211 MORRO SOLAR</t>
  </si>
  <si>
    <t>4213 FILA ALTA</t>
  </si>
  <si>
    <t>4214 LAS NARANJAS</t>
  </si>
  <si>
    <t>4215 CHAMAYA</t>
  </si>
  <si>
    <t>4217 TABACAL</t>
  </si>
  <si>
    <t>4218 VISTA ALEGRE DE ZONANGA</t>
  </si>
  <si>
    <t>4219 CHAMBAMONTERA</t>
  </si>
  <si>
    <t>4220 PALMA CENTRAL</t>
  </si>
  <si>
    <t>4221 VALILLO</t>
  </si>
  <si>
    <t>7024 SAN MARTIN DE PORRES</t>
  </si>
  <si>
    <t>7168 MONTEGRANDE</t>
  </si>
  <si>
    <t>10007 GRANADILLAS</t>
  </si>
  <si>
    <t>10804 PUENTE ZONANGA</t>
  </si>
  <si>
    <t>4236 COLASAY</t>
  </si>
  <si>
    <t>4239 CEDRO PASTO</t>
  </si>
  <si>
    <t>4240 CUYCA</t>
  </si>
  <si>
    <t>7017 AHUYACA</t>
  </si>
  <si>
    <t>4247 POMAHUACA</t>
  </si>
  <si>
    <t>7166 MANGAYPA</t>
  </si>
  <si>
    <t>16134 COLAGUAY</t>
  </si>
  <si>
    <t>16139 YAMBOLON</t>
  </si>
  <si>
    <t>4249 PUCARA</t>
  </si>
  <si>
    <t>4250 SALLIQUE</t>
  </si>
  <si>
    <t>4251 MAZIN</t>
  </si>
  <si>
    <t>4252 SAULACA</t>
  </si>
  <si>
    <t>4253 LA UNION</t>
  </si>
  <si>
    <t>7053 PALAMBE</t>
  </si>
  <si>
    <t>9967 CHALANMACHE</t>
  </si>
  <si>
    <t>4254 SAN FELIPE</t>
  </si>
  <si>
    <t>4255 PIQUIJACA</t>
  </si>
  <si>
    <t>4261 SANTA ROSA</t>
  </si>
  <si>
    <t>4262 PUENTECILLOS</t>
  </si>
  <si>
    <t>4263 PUYAYA</t>
  </si>
  <si>
    <t>4264 MONTANGO</t>
  </si>
  <si>
    <t>4266 SHUMBANA</t>
  </si>
  <si>
    <t>4311 TAMBORAPA PUEBLO</t>
  </si>
  <si>
    <t>4312 TABACONAS</t>
  </si>
  <si>
    <t>4313 PANCHIA</t>
  </si>
  <si>
    <t>4314 CHURUYACU</t>
  </si>
  <si>
    <t>4315 LINDEROS</t>
  </si>
  <si>
    <t>4316 LA BERMEJA</t>
  </si>
  <si>
    <t>7034 CARMEN CAUTIVO</t>
  </si>
  <si>
    <t>7463 GUAYABAL</t>
  </si>
  <si>
    <t>9968 CHARAPE</t>
  </si>
  <si>
    <t>4223 SAN JAVIER BELLAVISTA</t>
  </si>
  <si>
    <t>4279 HUARANGO</t>
  </si>
  <si>
    <t>4280 PUERTO CIRUELO</t>
  </si>
  <si>
    <t>4281 HUARANDOZA</t>
  </si>
  <si>
    <t>4284 EL PORVENIR DE HUARANGO</t>
  </si>
  <si>
    <t>4285 HUADUILLO</t>
  </si>
  <si>
    <t>4286 LA LIMA DE HUARANGO</t>
  </si>
  <si>
    <t>6995 PISAGUAS</t>
  </si>
  <si>
    <t>7125 MIRAFLORES</t>
  </si>
  <si>
    <t>7167 GOSEN</t>
  </si>
  <si>
    <t>18120 LA MUSHCA</t>
  </si>
  <si>
    <t>4296 NAMBALLE</t>
  </si>
  <si>
    <t>4297 LA BALSA</t>
  </si>
  <si>
    <t>4298 CESARA</t>
  </si>
  <si>
    <t>4299 CHIMARA</t>
  </si>
  <si>
    <t>7016 PAMPA VERDE</t>
  </si>
  <si>
    <t>10965 LA UNION</t>
  </si>
  <si>
    <t>4267 SAN IGNACIO</t>
  </si>
  <si>
    <t>4268 LA JALQUILLA</t>
  </si>
  <si>
    <t>4269 PERINGOS</t>
  </si>
  <si>
    <t>4270 NUEVA ESPERANZA</t>
  </si>
  <si>
    <t>4271 BAJO IHUAMACA</t>
  </si>
  <si>
    <t>4272 SAN MARTIN</t>
  </si>
  <si>
    <t>4273 SAN ANTONIO</t>
  </si>
  <si>
    <t>6871 CHINCHIQUILLA</t>
  </si>
  <si>
    <t>6905 FRANCISCO BOLOGNESI</t>
  </si>
  <si>
    <t>6993 CHAMANAL</t>
  </si>
  <si>
    <t>7018 ALTO TAMBILLO</t>
  </si>
  <si>
    <t>7019 MIRAFLORES</t>
  </si>
  <si>
    <t>7045 PUERTO SAN FRANCISCO</t>
  </si>
  <si>
    <t>10809 EL HUABO</t>
  </si>
  <si>
    <t>10918 YANDILUZA</t>
  </si>
  <si>
    <t>13059 NUEVE DE OCTUBRE</t>
  </si>
  <si>
    <t>18475 IHUAMACA</t>
  </si>
  <si>
    <t>4287 SUPAYACU</t>
  </si>
  <si>
    <t>4300 SAN JOSE DE LOURDES</t>
  </si>
  <si>
    <t>4301 PACAY</t>
  </si>
  <si>
    <t>4302 APANGOYA</t>
  </si>
  <si>
    <t>4303 HUARANGUILLO</t>
  </si>
  <si>
    <t>4304 NARANJOS</t>
  </si>
  <si>
    <t>4305 DORADO DEL ORIENTE</t>
  </si>
  <si>
    <t>4306 YARARAHUE</t>
  </si>
  <si>
    <t>4307 PUERTO CHINCHIPE</t>
  </si>
  <si>
    <t>4308 DIAMANTE</t>
  </si>
  <si>
    <t>4309 CALABOZO</t>
  </si>
  <si>
    <t>4310 07 DE AGOSTO</t>
  </si>
  <si>
    <t>6996 NUEVO TRUJILLO</t>
  </si>
  <si>
    <t>7433 POTRERO GRANDE</t>
  </si>
  <si>
    <t>10008 FRONTERA SAN FRANCISCO</t>
  </si>
  <si>
    <t>999 HOSPITAL CAJAMARCA</t>
  </si>
  <si>
    <t>7686 REGIONAL CAJAMARCA</t>
  </si>
  <si>
    <t>1047 HOSPITAL GENERAL DE JAEN</t>
  </si>
  <si>
    <t>4210 GRAL. JAEN</t>
  </si>
  <si>
    <t>1539 HOSPITAL JOSE H. SOTO CADENILLAS - CHOTA</t>
  </si>
  <si>
    <t>4659 HOSPITAL DE APOYO CHOTA - JOSE SOTO CADENILLAS</t>
  </si>
  <si>
    <t>REGIÓN CAJAMARCA</t>
  </si>
  <si>
    <t>ESTABLECIMIENTO DE SALUD</t>
  </si>
  <si>
    <t>0018165 CORRALPAMPA</t>
  </si>
  <si>
    <t>0019286 GORDILLOS</t>
  </si>
  <si>
    <t>N° EE.SS.  AMBITO FED</t>
  </si>
  <si>
    <t>EE.SS CON DISPONIBILIDAD DE MMN MAYOR A 2 MESES</t>
  </si>
  <si>
    <t>PORCENTAJE DE EE.SS. CON DISPONIBILIDAD DE MMN MAYOR A 2 MESES</t>
  </si>
  <si>
    <t>CODIGO :</t>
  </si>
  <si>
    <t>UNIDAD EJECUTORA</t>
  </si>
  <si>
    <t>CONVENIO</t>
  </si>
  <si>
    <t>CATEGORÍA</t>
  </si>
  <si>
    <t>RED</t>
  </si>
  <si>
    <t>EESS</t>
  </si>
  <si>
    <t>NIVEL</t>
  </si>
  <si>
    <t>RENAES</t>
  </si>
  <si>
    <t>BELGA</t>
  </si>
  <si>
    <t>01.TIRA REACTIVA ORINA</t>
  </si>
  <si>
    <t>02.PRUEBA RAPIDA SIF O RPR</t>
  </si>
  <si>
    <t>03.PRUEBA RAPIDA VIH</t>
  </si>
  <si>
    <t>04.LANCETAS ADULTOS</t>
  </si>
  <si>
    <t>05.GRUPO SANGUINEO</t>
  </si>
  <si>
    <t>06.MICROCUBETA</t>
  </si>
  <si>
    <t>07.LANCETA PEDIATRICA</t>
  </si>
  <si>
    <t>08.ACIDO FOLICO + FERROSO SULFATO</t>
  </si>
  <si>
    <t>09.ACIDO FOLICO</t>
  </si>
  <si>
    <t>10.AMOXICILINA 500</t>
  </si>
  <si>
    <t>11.OXITOCINA</t>
  </si>
  <si>
    <t>12.JERINGA DESCARTABLE 5cc 21</t>
  </si>
  <si>
    <t>13.LIDOCAINA_INY</t>
  </si>
  <si>
    <t>14.MAGNESIO_INY</t>
  </si>
  <si>
    <t>15.SODIO CLORURO 0.9% x 1L</t>
  </si>
  <si>
    <t>16.EQUIPO DE VENOCLISES</t>
  </si>
  <si>
    <t>17.TIRAS REACTIVAS GLUCOSA</t>
  </si>
  <si>
    <t>18.FRASCO MUESTRA ORINA</t>
  </si>
  <si>
    <t>19.SUTURA CATGUT CROMICO</t>
  </si>
  <si>
    <t>20.OXIGENO MEDICINAL</t>
  </si>
  <si>
    <t>CUMPLIMEINTO AL MENOS 75 % de INSUMOS CRITICOS CON DISPONIBILIDAD ACEPTABLE</t>
  </si>
  <si>
    <t>FON</t>
  </si>
  <si>
    <t>APAN ALTO</t>
  </si>
  <si>
    <t>I-2</t>
  </si>
  <si>
    <t>SI</t>
  </si>
  <si>
    <t>NO</t>
  </si>
  <si>
    <t>APAN BAJO</t>
  </si>
  <si>
    <t>ATOSHAICO</t>
  </si>
  <si>
    <t>I-1</t>
  </si>
  <si>
    <t>I-3</t>
  </si>
  <si>
    <t>AUQUE ALTO</t>
  </si>
  <si>
    <t>AUQUE BAJO</t>
  </si>
  <si>
    <t>AUQUE MIRADOR</t>
  </si>
  <si>
    <t>CHICOLON BAJO</t>
  </si>
  <si>
    <t>CHUGUR</t>
  </si>
  <si>
    <t>COYUNDE GRANDE</t>
  </si>
  <si>
    <t>EL ALUMBRE</t>
  </si>
  <si>
    <t>EL ENTERADOR</t>
  </si>
  <si>
    <t>II-1</t>
  </si>
  <si>
    <t>EL PORVENIR</t>
  </si>
  <si>
    <t>EL ROMERO</t>
  </si>
  <si>
    <t>EL TAMBO</t>
  </si>
  <si>
    <t>EL TINGO</t>
  </si>
  <si>
    <t>EL TUCO</t>
  </si>
  <si>
    <t>HUANGAMARCA</t>
  </si>
  <si>
    <t>HUILCATE</t>
  </si>
  <si>
    <t>LA COLPA LLAUCAN</t>
  </si>
  <si>
    <t>LA HUALANGA</t>
  </si>
  <si>
    <t>LA HUAYLLA</t>
  </si>
  <si>
    <t>LA LLICA</t>
  </si>
  <si>
    <t>LLAUCAN</t>
  </si>
  <si>
    <t>MACHAYPUNGO ALTO</t>
  </si>
  <si>
    <t>MARCO LAGUNA</t>
  </si>
  <si>
    <t>MIRAFLORES (BAMBAMARCA)</t>
  </si>
  <si>
    <t>MORAN LIRIO</t>
  </si>
  <si>
    <t>MORAN PATA</t>
  </si>
  <si>
    <t>I-4</t>
  </si>
  <si>
    <t>PERLAMAYO</t>
  </si>
  <si>
    <t>PILANCONES</t>
  </si>
  <si>
    <t>PINGULLO</t>
  </si>
  <si>
    <t>PUJUPE</t>
  </si>
  <si>
    <t>PUSOC</t>
  </si>
  <si>
    <t>QUINUA BAJA</t>
  </si>
  <si>
    <t>SAN ANTONIO ALTO</t>
  </si>
  <si>
    <t>SAN ANTONIO ALTO - CENTRO</t>
  </si>
  <si>
    <t>SAN ANTONIO BAJO</t>
  </si>
  <si>
    <t>SAN JUAN DE LUCMACUCHO</t>
  </si>
  <si>
    <t>SEXE</t>
  </si>
  <si>
    <t>SUGARMAYO</t>
  </si>
  <si>
    <t>TALLAMAC</t>
  </si>
  <si>
    <t>TRANCA DE PUJUPE</t>
  </si>
  <si>
    <t>VIRGEN DEL CARMEN</t>
  </si>
  <si>
    <t>VISTA ALEGRE BAJO</t>
  </si>
  <si>
    <t>YERBA SANTA</t>
  </si>
  <si>
    <t>YERBA SANTA ALTA</t>
  </si>
  <si>
    <t>CUMBE CHONTABAMBA</t>
  </si>
  <si>
    <t>SAN JUAN DE LACAMACA</t>
  </si>
  <si>
    <t>ALGAMARCA</t>
  </si>
  <si>
    <t>ARAQUEDA</t>
  </si>
  <si>
    <t>CALLUAN</t>
  </si>
  <si>
    <t>CAUDAY</t>
  </si>
  <si>
    <t>CHANSHAPAMPA</t>
  </si>
  <si>
    <t>CHOLOCAL</t>
  </si>
  <si>
    <t>CHUQUIBAMBA</t>
  </si>
  <si>
    <t>COLCABAMBA</t>
  </si>
  <si>
    <t>DE APOYO CAJABAMBA</t>
  </si>
  <si>
    <t>EL HUAYO</t>
  </si>
  <si>
    <t>HIERBA BUENA</t>
  </si>
  <si>
    <t>HUACADAY</t>
  </si>
  <si>
    <t>HUAÑIMBA</t>
  </si>
  <si>
    <t>JOCOS</t>
  </si>
  <si>
    <t>LLUCHUBAMBA</t>
  </si>
  <si>
    <t>MALCAS</t>
  </si>
  <si>
    <t>MARCAMACHAY</t>
  </si>
  <si>
    <t>OTUTO</t>
  </si>
  <si>
    <t>SAN JUAN DE LLUCHUBAMBA</t>
  </si>
  <si>
    <t>SANTA ROSA DE CRISNEJAS</t>
  </si>
  <si>
    <t>CORRALPAMPA</t>
  </si>
  <si>
    <t>AGOCUCHO</t>
  </si>
  <si>
    <t>APALIN ALTO</t>
  </si>
  <si>
    <t>ATAHUALPA</t>
  </si>
  <si>
    <t>AYLAMBO</t>
  </si>
  <si>
    <t>BAÑOS DEL INCA</t>
  </si>
  <si>
    <t>CATUDEN</t>
  </si>
  <si>
    <t>CHAMCAS</t>
  </si>
  <si>
    <t>CHAMIS</t>
  </si>
  <si>
    <t>CHANTA ALTA (CLAS)</t>
  </si>
  <si>
    <t>CHILIMPAMPA</t>
  </si>
  <si>
    <t>CHONTAPACCHA</t>
  </si>
  <si>
    <t>COMBAYO</t>
  </si>
  <si>
    <t>CORRALES DE CHANTA</t>
  </si>
  <si>
    <t>CUMBICO</t>
  </si>
  <si>
    <t>EL CARMEN</t>
  </si>
  <si>
    <t>EL COBRO NEGRO</t>
  </si>
  <si>
    <t>EL MANGLE</t>
  </si>
  <si>
    <t>EL MOTE</t>
  </si>
  <si>
    <t>EL PATIÑO</t>
  </si>
  <si>
    <t>EL REGALADO</t>
  </si>
  <si>
    <t>EL TRIUNFO</t>
  </si>
  <si>
    <t>GRANJA PORCON</t>
  </si>
  <si>
    <t>HUACATAZ</t>
  </si>
  <si>
    <t>HUALQUI</t>
  </si>
  <si>
    <t>HUAMBOCANCHA ALTA</t>
  </si>
  <si>
    <t>HUAMBOCANCHA BAJA</t>
  </si>
  <si>
    <t>HUANICO</t>
  </si>
  <si>
    <t>HUAYLLAGUAL</t>
  </si>
  <si>
    <t>LA CORONILLA</t>
  </si>
  <si>
    <t>LA MASMA</t>
  </si>
  <si>
    <t>LA TULPUNA</t>
  </si>
  <si>
    <t>LA VICTORIA</t>
  </si>
  <si>
    <t>LORITOPAMPA</t>
  </si>
  <si>
    <t>LUCMACUCHO</t>
  </si>
  <si>
    <t>LUICHUPUCRO BAJO</t>
  </si>
  <si>
    <t>MAGNA VALLEJO</t>
  </si>
  <si>
    <t>MATARA</t>
  </si>
  <si>
    <t>MICAELA BASTIDAS</t>
  </si>
  <si>
    <t>MICUYPAMPA</t>
  </si>
  <si>
    <t>OTUZCO</t>
  </si>
  <si>
    <t>PACHACUTEC</t>
  </si>
  <si>
    <t>PARIAMARCA</t>
  </si>
  <si>
    <t>PATA PATA</t>
  </si>
  <si>
    <t>PISIT</t>
  </si>
  <si>
    <t>PORCON ALTO</t>
  </si>
  <si>
    <t>PORCON BAJO</t>
  </si>
  <si>
    <t>PUESTO DE SALUD YANACANCHA GRANDE</t>
  </si>
  <si>
    <t>PURUAY ALTO</t>
  </si>
  <si>
    <t>QUEBRADA HONDA</t>
  </si>
  <si>
    <t>QUILCATE ALTO</t>
  </si>
  <si>
    <t>SAMANACRUZ</t>
  </si>
  <si>
    <t>SAN CRISTOBAL</t>
  </si>
  <si>
    <t>SAN JORGE</t>
  </si>
  <si>
    <t>SAN LUIS DE POLLOQUITO</t>
  </si>
  <si>
    <t>SAN PABLO DE JESUS</t>
  </si>
  <si>
    <t>SAN SEBASTIAN DE CHOROPAMPA</t>
  </si>
  <si>
    <t>SANTA BARBARA</t>
  </si>
  <si>
    <t>SAPUC</t>
  </si>
  <si>
    <t>SARIN</t>
  </si>
  <si>
    <t>SIMON BOLIVAR</t>
  </si>
  <si>
    <t>SUNCHUBAMBA</t>
  </si>
  <si>
    <t>YANACANCHA BAJA</t>
  </si>
  <si>
    <t>YANAMARCA</t>
  </si>
  <si>
    <t>YERBA BUENA</t>
  </si>
  <si>
    <t>ANDAMACHAY</t>
  </si>
  <si>
    <t>CALCONGA</t>
  </si>
  <si>
    <t>CANDEN</t>
  </si>
  <si>
    <t>CRUZPAMPA</t>
  </si>
  <si>
    <t>DE APOYO CELENDIN</t>
  </si>
  <si>
    <t>EUGENIOPAMPA</t>
  </si>
  <si>
    <t>FRAYLECOCHA</t>
  </si>
  <si>
    <t>JEREZ</t>
  </si>
  <si>
    <t>JORGE CHAVEZ</t>
  </si>
  <si>
    <t>LA CHORRERA</t>
  </si>
  <si>
    <t>LA QUINUA</t>
  </si>
  <si>
    <t>LAGUNAS</t>
  </si>
  <si>
    <t>LAGUNAS PEDREGAL</t>
  </si>
  <si>
    <t>III-1</t>
  </si>
  <si>
    <t>LLAGUAN</t>
  </si>
  <si>
    <t>II-2</t>
  </si>
  <si>
    <t>LLANGUAT</t>
  </si>
  <si>
    <t>LLAVIDQUE</t>
  </si>
  <si>
    <t>MINASCONGA</t>
  </si>
  <si>
    <t>MUSADEN</t>
  </si>
  <si>
    <t>MUYOC CHICO</t>
  </si>
  <si>
    <t>MUYOC GRANDE</t>
  </si>
  <si>
    <t>NUEVA ESPERANZA</t>
  </si>
  <si>
    <t>PIOBAMBA</t>
  </si>
  <si>
    <t>PIZON</t>
  </si>
  <si>
    <t>RAMBRAN</t>
  </si>
  <si>
    <t>RAMOSCUCHO</t>
  </si>
  <si>
    <t>REJOPAMPA</t>
  </si>
  <si>
    <t>SALACAT</t>
  </si>
  <si>
    <t>SAN ANTONIO</t>
  </si>
  <si>
    <t>SANTA ROSA DE HUASMIN</t>
  </si>
  <si>
    <t>SENDAMAL DE HUASMIN</t>
  </si>
  <si>
    <t>TANDAYOC</t>
  </si>
  <si>
    <t>UTCO LIMON</t>
  </si>
  <si>
    <t>VIGASPAMPA</t>
  </si>
  <si>
    <t>VILLANUEVA</t>
  </si>
  <si>
    <t>VISTA ALEGRE</t>
  </si>
  <si>
    <t>YAGEN</t>
  </si>
  <si>
    <t>AGUA BRAVA</t>
  </si>
  <si>
    <t>ALISOPAMPA</t>
  </si>
  <si>
    <t>ANGUYACU</t>
  </si>
  <si>
    <t>AYANCHACRA</t>
  </si>
  <si>
    <t>BELLANDINA</t>
  </si>
  <si>
    <t>CABRACANCHA</t>
  </si>
  <si>
    <t>CADMALCA</t>
  </si>
  <si>
    <t>CAMPAMENTO</t>
  </si>
  <si>
    <t>CAÑAFISTO</t>
  </si>
  <si>
    <t>CHABARBAMBA</t>
  </si>
  <si>
    <t>CHACAPAMPA</t>
  </si>
  <si>
    <t>CHALLUARACRA</t>
  </si>
  <si>
    <t>CHAUPELANCHE</t>
  </si>
  <si>
    <t>CHINLANLAN</t>
  </si>
  <si>
    <t>CHUGMAR</t>
  </si>
  <si>
    <t>CHUGUR DE ANGUIA</t>
  </si>
  <si>
    <t>CHULIT</t>
  </si>
  <si>
    <t>CHURUCANCHA</t>
  </si>
  <si>
    <t>CHUYABAMBA</t>
  </si>
  <si>
    <t>COCHABAMBA</t>
  </si>
  <si>
    <t>COLPATUAPAMPA</t>
  </si>
  <si>
    <t>COMUGAN</t>
  </si>
  <si>
    <t>CONDORPULLANA</t>
  </si>
  <si>
    <t>CONGA DE MARAYHUACA</t>
  </si>
  <si>
    <t>CONGA EL VERDE</t>
  </si>
  <si>
    <t>CORAZON DE MARIA</t>
  </si>
  <si>
    <t>CRUZ CONGA</t>
  </si>
  <si>
    <t>CUENCA DEL RIO LLAUCANO</t>
  </si>
  <si>
    <t>CUSILGUAN</t>
  </si>
  <si>
    <t>CUTAXI</t>
  </si>
  <si>
    <t>CUYUMALCA</t>
  </si>
  <si>
    <t>EL ARENAL</t>
  </si>
  <si>
    <t>EL LIRIO</t>
  </si>
  <si>
    <t>EL MIRADOR</t>
  </si>
  <si>
    <t>EL MIRADOR (CHOTA)</t>
  </si>
  <si>
    <t>EL NARANJO</t>
  </si>
  <si>
    <t>EL NARANJO (CHALAMARCA)</t>
  </si>
  <si>
    <t>EL NARANJO (QUEROCOTO)</t>
  </si>
  <si>
    <t>EL PANDE</t>
  </si>
  <si>
    <t>EL TENDAL</t>
  </si>
  <si>
    <t>EL VERDE</t>
  </si>
  <si>
    <t>GUAYABO</t>
  </si>
  <si>
    <t>HUALLANGATE</t>
  </si>
  <si>
    <t>HUANABAL</t>
  </si>
  <si>
    <t>HUAYRASITANA</t>
  </si>
  <si>
    <t>IGLESIAPAMPA</t>
  </si>
  <si>
    <t>IRACA GRANDE</t>
  </si>
  <si>
    <t>JALCA NUNGO</t>
  </si>
  <si>
    <t>LA COLPA</t>
  </si>
  <si>
    <t>LA IRAKA</t>
  </si>
  <si>
    <t>LA PALMA</t>
  </si>
  <si>
    <t>LA PAUCA</t>
  </si>
  <si>
    <t>LA PUCARA</t>
  </si>
  <si>
    <t>LA RAMADA DE LLAMA</t>
  </si>
  <si>
    <t>LA SINRRA</t>
  </si>
  <si>
    <t>LA UNION</t>
  </si>
  <si>
    <t>LAJAS</t>
  </si>
  <si>
    <t>LANCHEBAMBA</t>
  </si>
  <si>
    <t>LANCHECONGA</t>
  </si>
  <si>
    <t>LAS PAMPAS</t>
  </si>
  <si>
    <t>LAZCAN</t>
  </si>
  <si>
    <t>LIMONCARRO</t>
  </si>
  <si>
    <t>LINGAN GRANDE</t>
  </si>
  <si>
    <t>LINGAN PATA</t>
  </si>
  <si>
    <t>LLAMA</t>
  </si>
  <si>
    <t>LLANGODEN</t>
  </si>
  <si>
    <t>LOS LIMONES</t>
  </si>
  <si>
    <t>LUCMAR</t>
  </si>
  <si>
    <t>MAICHIL</t>
  </si>
  <si>
    <t>MAMARURIBAMBA ALTO</t>
  </si>
  <si>
    <t>MAMARURIBAMBA BAJO</t>
  </si>
  <si>
    <t>MANGALPA</t>
  </si>
  <si>
    <t>MARAYHUACA</t>
  </si>
  <si>
    <t>MARCOPAMPA</t>
  </si>
  <si>
    <t>MASINTRANCA</t>
  </si>
  <si>
    <t>MITOBAMBA</t>
  </si>
  <si>
    <t>MOLLEBAMBA</t>
  </si>
  <si>
    <t>NEGROPAMPA</t>
  </si>
  <si>
    <t>NIÑO JESUS</t>
  </si>
  <si>
    <t>NOGAL</t>
  </si>
  <si>
    <t>NUEVO ORIENTE</t>
  </si>
  <si>
    <t>NUEVO SAN MARTIN</t>
  </si>
  <si>
    <t>NUMBRAL</t>
  </si>
  <si>
    <t>NUNGO</t>
  </si>
  <si>
    <t>OLMOS</t>
  </si>
  <si>
    <t>PACOBAMBA</t>
  </si>
  <si>
    <t>PACOPAMPA</t>
  </si>
  <si>
    <t>PALCO LA CAPILLA</t>
  </si>
  <si>
    <t>PALO BLANCO</t>
  </si>
  <si>
    <t>PALO SOLO</t>
  </si>
  <si>
    <t>PALTARUME</t>
  </si>
  <si>
    <t>PAMPA LA LAGUNA</t>
  </si>
  <si>
    <t>PAMPACANCHA</t>
  </si>
  <si>
    <t>PARAGUAY</t>
  </si>
  <si>
    <t>PATRONA DE CHOTA</t>
  </si>
  <si>
    <t>PEÑA BLANCA</t>
  </si>
  <si>
    <t>PICHUGAN</t>
  </si>
  <si>
    <t>POTRERILLO</t>
  </si>
  <si>
    <t>PROGRESO PAMPA</t>
  </si>
  <si>
    <t>PUÑA</t>
  </si>
  <si>
    <t>PUQUIOPAMPA</t>
  </si>
  <si>
    <t>QUIDEN</t>
  </si>
  <si>
    <t>RAMBRAMPATA</t>
  </si>
  <si>
    <t>RODEOPAMPA</t>
  </si>
  <si>
    <t>ROJASPAMPA</t>
  </si>
  <si>
    <t>ROSASPAMPA</t>
  </si>
  <si>
    <t>SACUS</t>
  </si>
  <si>
    <t>SAN ANTONIO DE IRACA</t>
  </si>
  <si>
    <t>SAN CARLOS ALTO</t>
  </si>
  <si>
    <t>SAN CARLOS EL ALTO</t>
  </si>
  <si>
    <t>SAN JOSE DE CHIMBAN</t>
  </si>
  <si>
    <t>SAN JUAN DE CHADIN</t>
  </si>
  <si>
    <t>SAN JUAN DE COJIN</t>
  </si>
  <si>
    <t>SAN JUAN DE UNICAN</t>
  </si>
  <si>
    <t>SANGANA</t>
  </si>
  <si>
    <t>SANTA RITA</t>
  </si>
  <si>
    <t>SANTA ROSA</t>
  </si>
  <si>
    <t>SANTA ROSA BAJO</t>
  </si>
  <si>
    <t>SARABAMBA</t>
  </si>
  <si>
    <t>SEGUES</t>
  </si>
  <si>
    <t>SIGUES</t>
  </si>
  <si>
    <t>SILLEROPATA ALTO</t>
  </si>
  <si>
    <t>SILLEROPATA BAJO</t>
  </si>
  <si>
    <t>SOGOS</t>
  </si>
  <si>
    <t>SUSANGATE</t>
  </si>
  <si>
    <t>TAURIPAMPA</t>
  </si>
  <si>
    <t>TAYAL</t>
  </si>
  <si>
    <t>TIMON</t>
  </si>
  <si>
    <t>TOCMOCHE</t>
  </si>
  <si>
    <t>TUNEL CONCHANO</t>
  </si>
  <si>
    <t>UÑIGAN</t>
  </si>
  <si>
    <t>UTCHUCLACHULIT</t>
  </si>
  <si>
    <t>VICTOR DE LOS RIOS DELGADO</t>
  </si>
  <si>
    <t>VILCASIT</t>
  </si>
  <si>
    <t>VILLA PALMA</t>
  </si>
  <si>
    <t>YACUCHINGANA</t>
  </si>
  <si>
    <t>YAMALUC</t>
  </si>
  <si>
    <t>YANTAYO</t>
  </si>
  <si>
    <t>YURACYACU</t>
  </si>
  <si>
    <t>SEÑOR DE LOS MILAGROS - LA GRANJA</t>
  </si>
  <si>
    <t>SIVINGAN</t>
  </si>
  <si>
    <t>TUGUZA</t>
  </si>
  <si>
    <t>CAFETAL</t>
  </si>
  <si>
    <t>CATÁN - TANTARICA</t>
  </si>
  <si>
    <t>DE APOYO CHILETE</t>
  </si>
  <si>
    <t>EL GUAYO</t>
  </si>
  <si>
    <t>JAGUEY</t>
  </si>
  <si>
    <t>LIVES</t>
  </si>
  <si>
    <t>LLALLAN</t>
  </si>
  <si>
    <t>MEMBRILLAR</t>
  </si>
  <si>
    <t>PAY PAY</t>
  </si>
  <si>
    <t>QUINDEN BAJO</t>
  </si>
  <si>
    <t>SAN BENITO</t>
  </si>
  <si>
    <t>SANTA ANA</t>
  </si>
  <si>
    <t>SANTA CATALINA</t>
  </si>
  <si>
    <t>SANTA CRUZ DE TOLEDO</t>
  </si>
  <si>
    <t>TANON CAMPO ALEGRE</t>
  </si>
  <si>
    <t>TEMBLADERA</t>
  </si>
  <si>
    <t>TOTORILLAS</t>
  </si>
  <si>
    <t>TRINIDAD</t>
  </si>
  <si>
    <t>TUÑAD</t>
  </si>
  <si>
    <t>VENTANILLA</t>
  </si>
  <si>
    <t>ADCUÑAC</t>
  </si>
  <si>
    <t>AGUA BLANCA</t>
  </si>
  <si>
    <t>AMBATO</t>
  </si>
  <si>
    <t>AMBULCO GRANDE</t>
  </si>
  <si>
    <t>AÑALCATE</t>
  </si>
  <si>
    <t>AULLAN</t>
  </si>
  <si>
    <t>BALCONCILLO</t>
  </si>
  <si>
    <t>BARBASCO</t>
  </si>
  <si>
    <t>CACHACARA</t>
  </si>
  <si>
    <t>CAMPO FLORIDO</t>
  </si>
  <si>
    <t>CARAMARCA CHICA</t>
  </si>
  <si>
    <t>CASA BLANCA</t>
  </si>
  <si>
    <t>CASCARILLA</t>
  </si>
  <si>
    <t>CEDROPAMPA</t>
  </si>
  <si>
    <t>CHACAF</t>
  </si>
  <si>
    <t>CHAUPECRUZ</t>
  </si>
  <si>
    <t>CHIPLE</t>
  </si>
  <si>
    <t>CHIPLE LIMON</t>
  </si>
  <si>
    <t>CHIPULUC</t>
  </si>
  <si>
    <t>CHONTAS ALTAS</t>
  </si>
  <si>
    <t>CHUMBICATE</t>
  </si>
  <si>
    <t>CHURAS</t>
  </si>
  <si>
    <t>CONDAY</t>
  </si>
  <si>
    <t>CONGA DE ALLANGA</t>
  </si>
  <si>
    <t>CORRALES</t>
  </si>
  <si>
    <t>CRUZ ROJA</t>
  </si>
  <si>
    <t>CUCHEA</t>
  </si>
  <si>
    <t>CULLANMAYO</t>
  </si>
  <si>
    <t>EL ARENAL DE CUTERVO</t>
  </si>
  <si>
    <t>EL CARDON</t>
  </si>
  <si>
    <t>EL CORRAL</t>
  </si>
  <si>
    <t>EL CUMBE</t>
  </si>
  <si>
    <t>EL MOLINO</t>
  </si>
  <si>
    <t>EL ROLLO</t>
  </si>
  <si>
    <t>FILADELFIA</t>
  </si>
  <si>
    <t>GRAMALOTILLO</t>
  </si>
  <si>
    <t>HUICHUD</t>
  </si>
  <si>
    <t>INGUER</t>
  </si>
  <si>
    <t>LA COLCA</t>
  </si>
  <si>
    <t>LA CONGA DE CALLAYUC</t>
  </si>
  <si>
    <t>LA CONGONA</t>
  </si>
  <si>
    <t>LA JAYUA</t>
  </si>
  <si>
    <t>LA SUCCHA</t>
  </si>
  <si>
    <t>LA SUCCHA ALTA</t>
  </si>
  <si>
    <t>LA VIÑA</t>
  </si>
  <si>
    <t>LANCHE</t>
  </si>
  <si>
    <t>LAS DELICIAS</t>
  </si>
  <si>
    <t>LAS PALMAS DE TINYAYOC</t>
  </si>
  <si>
    <t>LLIPA</t>
  </si>
  <si>
    <t>LUZPAMPA</t>
  </si>
  <si>
    <t>MAMABAMBA</t>
  </si>
  <si>
    <t>MARAYBAMBA ALTO</t>
  </si>
  <si>
    <t>MINAS</t>
  </si>
  <si>
    <t>MIRAFLORES</t>
  </si>
  <si>
    <t>MOSHOQUEQUE</t>
  </si>
  <si>
    <t>MUÑUNO</t>
  </si>
  <si>
    <t>NARANJITO DE CAMSE</t>
  </si>
  <si>
    <t>NARANJOS</t>
  </si>
  <si>
    <t>NARANJOYACU</t>
  </si>
  <si>
    <t>NUEVO ORIENTE DE LA CAPILLA</t>
  </si>
  <si>
    <t>PAJURILLO</t>
  </si>
  <si>
    <t>PALMAS DE HUICHUD</t>
  </si>
  <si>
    <t>PALO QUEMADO</t>
  </si>
  <si>
    <t>PAN DE AZUCAR</t>
  </si>
  <si>
    <t>PARIC</t>
  </si>
  <si>
    <t>PATAHUAZ</t>
  </si>
  <si>
    <t>PAYAC</t>
  </si>
  <si>
    <t>PLAYA HERMOZA</t>
  </si>
  <si>
    <t>PUQUIO</t>
  </si>
  <si>
    <t>QUEROMARCA</t>
  </si>
  <si>
    <t>QUIPAYUC</t>
  </si>
  <si>
    <t>RAYME</t>
  </si>
  <si>
    <t>SALABAMBA</t>
  </si>
  <si>
    <t>SALOMON VILCHEZ MURGA</t>
  </si>
  <si>
    <t>SAN CRISTOBAL DE NUDILLO</t>
  </si>
  <si>
    <t>SAN JOSE DE LIRIO</t>
  </si>
  <si>
    <t>SAN JUAN DE CHORILLOS</t>
  </si>
  <si>
    <t>SAN JUAN DE LIMON</t>
  </si>
  <si>
    <t>SAN LORENZO</t>
  </si>
  <si>
    <t>SAN PEDRO DE LA CAPILLA</t>
  </si>
  <si>
    <t>SANICULLO ALTO</t>
  </si>
  <si>
    <t>SANTA CLARA</t>
  </si>
  <si>
    <t>SANTA CLARA DE CAMSE</t>
  </si>
  <si>
    <t>SANTA CRUZ DE CUTERVO</t>
  </si>
  <si>
    <t>SANTA MARIA DE CUTERVO</t>
  </si>
  <si>
    <t>SANTA ROSA DE CALLAYUC</t>
  </si>
  <si>
    <t>SANTA ROSA DE LA CAPILLA</t>
  </si>
  <si>
    <t>SANTA ROSA DE TAPO</t>
  </si>
  <si>
    <t>SANTA TERESA DE QUEROMARCA</t>
  </si>
  <si>
    <t>SANTOS</t>
  </si>
  <si>
    <t>SECTOR EL CAMPO</t>
  </si>
  <si>
    <t>SILLANGATE</t>
  </si>
  <si>
    <t>SINCHIMACHE</t>
  </si>
  <si>
    <t>STO. DOMINGO DE LA CAPILLA</t>
  </si>
  <si>
    <t>SUMIDERO</t>
  </si>
  <si>
    <t>TECHIN</t>
  </si>
  <si>
    <t>TRIGOPAMPA</t>
  </si>
  <si>
    <t>URCURUME</t>
  </si>
  <si>
    <t>VALLE CALLACATE</t>
  </si>
  <si>
    <t>VILUCO</t>
  </si>
  <si>
    <t>VISTA ALEGRE DE LA SOLA</t>
  </si>
  <si>
    <t>YACANCATE</t>
  </si>
  <si>
    <t>YANGACHIS</t>
  </si>
  <si>
    <t>YATUN</t>
  </si>
  <si>
    <t>AHUYACA</t>
  </si>
  <si>
    <t>ALTO VISTA ALEGRE</t>
  </si>
  <si>
    <t>AMBATO TAMBORAPA</t>
  </si>
  <si>
    <t>ANGASH</t>
  </si>
  <si>
    <t>BUENOS AIRES</t>
  </si>
  <si>
    <t>CAJONES</t>
  </si>
  <si>
    <t>CANANA</t>
  </si>
  <si>
    <t>CARMEN CAUTIVO</t>
  </si>
  <si>
    <t>CEDRO PASTO</t>
  </si>
  <si>
    <t>CHALANMACHE</t>
  </si>
  <si>
    <t>CHAMAYA</t>
  </si>
  <si>
    <t>CHAMBAMONTERA</t>
  </si>
  <si>
    <t>CHARAPE</t>
  </si>
  <si>
    <t>CHIRINOS</t>
  </si>
  <si>
    <t>CHUNCHUQUILLO</t>
  </si>
  <si>
    <t>CHURUYACU</t>
  </si>
  <si>
    <t>COCHALAN</t>
  </si>
  <si>
    <t>COLAGUAY</t>
  </si>
  <si>
    <t>CORAZON DE JESUS</t>
  </si>
  <si>
    <t>CRUCE SHUMBA</t>
  </si>
  <si>
    <t>CUYCA</t>
  </si>
  <si>
    <t>EL HIGUERON</t>
  </si>
  <si>
    <t>EL PINDO</t>
  </si>
  <si>
    <t>EL REJO</t>
  </si>
  <si>
    <t>EL TABLON</t>
  </si>
  <si>
    <t>EL TRIUNFO DE HUARANGO</t>
  </si>
  <si>
    <t>FILA ALTA</t>
  </si>
  <si>
    <t>GRANADILLAS</t>
  </si>
  <si>
    <t>GUAYABAL</t>
  </si>
  <si>
    <t>HUACO</t>
  </si>
  <si>
    <t>HUACORA</t>
  </si>
  <si>
    <t>HUAHUAYA</t>
  </si>
  <si>
    <t>HUALATAN</t>
  </si>
  <si>
    <t>HUALLAPE</t>
  </si>
  <si>
    <t>LA BERMEJA</t>
  </si>
  <si>
    <t>LA CAPILLA</t>
  </si>
  <si>
    <t>LA CASCARILLA</t>
  </si>
  <si>
    <t>LA COIPA</t>
  </si>
  <si>
    <t>LA ESPERANZA</t>
  </si>
  <si>
    <t>LA GUAYABA</t>
  </si>
  <si>
    <t>LA LIMA DE LA COIPA</t>
  </si>
  <si>
    <t>LAMBAYEQUE</t>
  </si>
  <si>
    <t>LAS CIDRAS</t>
  </si>
  <si>
    <t>LAS NARANJAS</t>
  </si>
  <si>
    <t>LAS PIRIAS</t>
  </si>
  <si>
    <t>LAS PIRIAS DE JAEN</t>
  </si>
  <si>
    <t>LINDEROS</t>
  </si>
  <si>
    <t>LLANO GRANDE</t>
  </si>
  <si>
    <t>LOMA LARGA</t>
  </si>
  <si>
    <t>LOMA SANTA</t>
  </si>
  <si>
    <t>LOS CEDROS DE COLASAY</t>
  </si>
  <si>
    <t>MAGLLANAL</t>
  </si>
  <si>
    <t>MANGAYPA</t>
  </si>
  <si>
    <t>MAZIN</t>
  </si>
  <si>
    <t>MONTANGO</t>
  </si>
  <si>
    <t>MONTEGRANDE</t>
  </si>
  <si>
    <t>MORRO SOLAR</t>
  </si>
  <si>
    <t>PACAYPITE</t>
  </si>
  <si>
    <t>PACHAPIRIANA</t>
  </si>
  <si>
    <t>PALAMBE</t>
  </si>
  <si>
    <t>PALMA CENTRAL</t>
  </si>
  <si>
    <t>PANCHIA</t>
  </si>
  <si>
    <t>PIQUIJACA</t>
  </si>
  <si>
    <t>PUENTE ZONANGA</t>
  </si>
  <si>
    <t>PUENTECILLOS</t>
  </si>
  <si>
    <t>PUYAYA</t>
  </si>
  <si>
    <t>RINCONADA LAJEÑA</t>
  </si>
  <si>
    <t>ROSARIO DE CHINGAMA</t>
  </si>
  <si>
    <t>RUMIBAMBA</t>
  </si>
  <si>
    <t>RUMIPITE</t>
  </si>
  <si>
    <t>SAN AUGUSTIN</t>
  </si>
  <si>
    <t>SAN FRANCISCO DE ASIS</t>
  </si>
  <si>
    <t>SAN FRANCISCO DE LA COIPA</t>
  </si>
  <si>
    <t>SAN JOSE DE LA ALIANZA</t>
  </si>
  <si>
    <t>SAN LORENZO DE BARBASCO</t>
  </si>
  <si>
    <t>SAN MARTIN DE PORRES</t>
  </si>
  <si>
    <t>SAN PEDRO</t>
  </si>
  <si>
    <t>SAN PEDRO DE PERICO</t>
  </si>
  <si>
    <t>SANTA ROSA DE HUABAL</t>
  </si>
  <si>
    <t>SAULACA</t>
  </si>
  <si>
    <t>SHUMBA ALTO</t>
  </si>
  <si>
    <t>SHUMBANA</t>
  </si>
  <si>
    <t>TABACAL</t>
  </si>
  <si>
    <t>TABACAL CHONTALI</t>
  </si>
  <si>
    <t>TAMBILLO</t>
  </si>
  <si>
    <t>TAMBOA</t>
  </si>
  <si>
    <t>TAMBORAPA PUEBLO</t>
  </si>
  <si>
    <t>VALILLO</t>
  </si>
  <si>
    <t>VERGEL</t>
  </si>
  <si>
    <t>VIRA VIRA</t>
  </si>
  <si>
    <t>VISTA ALEGRE DE CHINGAMA</t>
  </si>
  <si>
    <t>VISTA ALEGRE DE ZONANGA</t>
  </si>
  <si>
    <t>VISTA FLORIDA</t>
  </si>
  <si>
    <t>YAMBOLON</t>
  </si>
  <si>
    <t>ZAPOTAL</t>
  </si>
  <si>
    <t>EL CORAZON</t>
  </si>
  <si>
    <t>NO TIENE ASIGNADO NINGUNA RED</t>
  </si>
  <si>
    <t>BAMBAMARCA - TITO VILLAR CABEZAS</t>
  </si>
  <si>
    <t>GRAL. JAEN</t>
  </si>
  <si>
    <t>HOSPITAL DE APOYO CHOTA - JOSE SOTO CADENILLAS</t>
  </si>
  <si>
    <t>REGIONAL CAJAMARCA</t>
  </si>
  <si>
    <t>SAN JAVIER BELLAVISTA</t>
  </si>
  <si>
    <t>07 DE AGOSTO</t>
  </si>
  <si>
    <t>ALTO TAMBILLO</t>
  </si>
  <si>
    <t>APANGOYA</t>
  </si>
  <si>
    <t>BAJO IHUAMACA</t>
  </si>
  <si>
    <t>CALABOZO</t>
  </si>
  <si>
    <t>CESARA</t>
  </si>
  <si>
    <t>CHAMANAL</t>
  </si>
  <si>
    <t>CHIMARA</t>
  </si>
  <si>
    <t>CHINCHIQUILLA</t>
  </si>
  <si>
    <t>DIAMANTE</t>
  </si>
  <si>
    <t>DORADO DEL ORIENTE</t>
  </si>
  <si>
    <t>EL HUABO</t>
  </si>
  <si>
    <t>EL PORVENIR DE HUARANGO</t>
  </si>
  <si>
    <t>FRANCISCO BOLOGNESI</t>
  </si>
  <si>
    <t>FRONTERA SAN FRANCISCO</t>
  </si>
  <si>
    <t>GOSEN</t>
  </si>
  <si>
    <t>HUADUILLO</t>
  </si>
  <si>
    <t>HUARANDOZA</t>
  </si>
  <si>
    <t>HUARANGUILLO</t>
  </si>
  <si>
    <t>IHUAMACA</t>
  </si>
  <si>
    <t>LA BALSA</t>
  </si>
  <si>
    <t>LA JALQUILLA</t>
  </si>
  <si>
    <t>LA LIMA DE HUARANGO</t>
  </si>
  <si>
    <t>LA MUSHCA</t>
  </si>
  <si>
    <t>NAMBALLE</t>
  </si>
  <si>
    <t>NUEVE DE OCTUBRE</t>
  </si>
  <si>
    <t>NUEVO TRUJILLO</t>
  </si>
  <si>
    <t>PACAY</t>
  </si>
  <si>
    <t>PAMPA VERDE</t>
  </si>
  <si>
    <t>PERINGOS</t>
  </si>
  <si>
    <t>PISAGUAS</t>
  </si>
  <si>
    <t>POTRERO GRANDE</t>
  </si>
  <si>
    <t>PUERTO CHINCHIPE</t>
  </si>
  <si>
    <t>PUERTO CIRUELO</t>
  </si>
  <si>
    <t>PUERTO SAN FRANCISCO</t>
  </si>
  <si>
    <t>SAN MARTIN</t>
  </si>
  <si>
    <t>SUPAYACU</t>
  </si>
  <si>
    <t>YANDILUZA</t>
  </si>
  <si>
    <t>YARARAHUE</t>
  </si>
  <si>
    <t>CHUCO</t>
  </si>
  <si>
    <t>CONDORMARCA</t>
  </si>
  <si>
    <t>EDELMIRA</t>
  </si>
  <si>
    <t>HUAGAL</t>
  </si>
  <si>
    <t>HUAYOBAMBA</t>
  </si>
  <si>
    <t>ICHOCAN</t>
  </si>
  <si>
    <t>LA GRAMA</t>
  </si>
  <si>
    <t>LICLICONGA</t>
  </si>
  <si>
    <t>MALAT</t>
  </si>
  <si>
    <t>MANZANILLA</t>
  </si>
  <si>
    <t>MATIBAMBA</t>
  </si>
  <si>
    <t>MUYOC</t>
  </si>
  <si>
    <t>PAUCAMARCA</t>
  </si>
  <si>
    <t>POMARONGO</t>
  </si>
  <si>
    <t>RIO SECO</t>
  </si>
  <si>
    <t>SHIRAC</t>
  </si>
  <si>
    <t>SOCCHAGON</t>
  </si>
  <si>
    <t>TINYAYOC</t>
  </si>
  <si>
    <t>ULLILLIN</t>
  </si>
  <si>
    <t>BOLIVAR</t>
  </si>
  <si>
    <t>CARAHUASI</t>
  </si>
  <si>
    <t>CHUAD</t>
  </si>
  <si>
    <t>EL PRADO</t>
  </si>
  <si>
    <t>EL SAUCE</t>
  </si>
  <si>
    <t>LAMASPAMPA</t>
  </si>
  <si>
    <t>LANCHEZ</t>
  </si>
  <si>
    <t>LAS PENCAS</t>
  </si>
  <si>
    <t>LLAPA</t>
  </si>
  <si>
    <t>LUCMILLO</t>
  </si>
  <si>
    <t>MIRAVALLES</t>
  </si>
  <si>
    <t>NANCHOC</t>
  </si>
  <si>
    <t>NITISUYO ALTO</t>
  </si>
  <si>
    <t>PABELLON CHICO</t>
  </si>
  <si>
    <t>PAMPA CUYOC</t>
  </si>
  <si>
    <t>PAMPA LA CALZADA</t>
  </si>
  <si>
    <t>SABANA</t>
  </si>
  <si>
    <t>SAN ANTONIO DE OJOS</t>
  </si>
  <si>
    <t>SAN JOSE</t>
  </si>
  <si>
    <t>SAN SILVESTRE DE COCHAN</t>
  </si>
  <si>
    <t>TANTACHUAL BAJO</t>
  </si>
  <si>
    <t>TAULIS</t>
  </si>
  <si>
    <t>TAYAPAMPA</t>
  </si>
  <si>
    <t>UCHUQUINUA</t>
  </si>
  <si>
    <t>CHIAPON</t>
  </si>
  <si>
    <t>GORDILLOS</t>
  </si>
  <si>
    <t>CALLANCAS</t>
  </si>
  <si>
    <t>JANCOS</t>
  </si>
  <si>
    <t>PAMPA DE SAN LUIS</t>
  </si>
  <si>
    <t>POLAN</t>
  </si>
  <si>
    <t>SAN LUIS BAJO - GRANDE</t>
  </si>
  <si>
    <t>SANTA ROSA DE UNANCA</t>
  </si>
  <si>
    <t>TUMBADEN ALTO</t>
  </si>
  <si>
    <t>TUMBADEN BAJO</t>
  </si>
  <si>
    <t>ACHIRAMAYO</t>
  </si>
  <si>
    <t>ANDABAMBA</t>
  </si>
  <si>
    <t>BAÑOS CHANCAY</t>
  </si>
  <si>
    <t>CHANCAY BAÑOS</t>
  </si>
  <si>
    <t>CHAQUIL</t>
  </si>
  <si>
    <t>CHILAL</t>
  </si>
  <si>
    <t>CHIRICONGA</t>
  </si>
  <si>
    <t>COMUCHE</t>
  </si>
  <si>
    <t>CULDEN</t>
  </si>
  <si>
    <t>CUSHIC</t>
  </si>
  <si>
    <t>LAS PAUCAS</t>
  </si>
  <si>
    <t>MACUACO</t>
  </si>
  <si>
    <t>MARAYPAMPA</t>
  </si>
  <si>
    <t>MAYOBAMBA</t>
  </si>
  <si>
    <t>MITOPAMPA</t>
  </si>
  <si>
    <t>MONTESECO</t>
  </si>
  <si>
    <t>NINABAMBA</t>
  </si>
  <si>
    <t>POLULO</t>
  </si>
  <si>
    <t>PUCHUDEN</t>
  </si>
  <si>
    <t>PULAN</t>
  </si>
  <si>
    <t>QUIO</t>
  </si>
  <si>
    <t>ROMERO CIRCA</t>
  </si>
  <si>
    <t>SAN JUAN DE DIOS</t>
  </si>
  <si>
    <t>SANGACHE</t>
  </si>
  <si>
    <t>SEÑOR DE LOS MILAGROS</t>
  </si>
  <si>
    <t>SUCCHAPAMPA</t>
  </si>
  <si>
    <t>TOSTEN</t>
  </si>
  <si>
    <t>UDIMA</t>
  </si>
  <si>
    <t>UTICYACU</t>
  </si>
  <si>
    <t>YANAYACU ALTO</t>
  </si>
  <si>
    <t>ANDAMARCA</t>
  </si>
  <si>
    <t>CARHUALLO</t>
  </si>
  <si>
    <t>CHACRERIAS</t>
  </si>
  <si>
    <t>CHANGAY</t>
  </si>
  <si>
    <t>CHISIGLE</t>
  </si>
  <si>
    <t>CHOROS</t>
  </si>
  <si>
    <t>CHURUMAYO</t>
  </si>
  <si>
    <t>CONDORHUASI</t>
  </si>
  <si>
    <t>CUNUAT</t>
  </si>
  <si>
    <t>CUÑANQUE</t>
  </si>
  <si>
    <t>EL ARENAL DE SANTO TOMAS</t>
  </si>
  <si>
    <t>EL PAGO</t>
  </si>
  <si>
    <t>EL PALTO</t>
  </si>
  <si>
    <t>EL PUQUIO</t>
  </si>
  <si>
    <t>HOSPITAL VIRGEN DE LA CANDELARIA DE SOCOTA</t>
  </si>
  <si>
    <t>ILLUGAN</t>
  </si>
  <si>
    <t>LA FLOR</t>
  </si>
  <si>
    <t>LA RAMADA</t>
  </si>
  <si>
    <t>LA SACILIA</t>
  </si>
  <si>
    <t>LAGUNA</t>
  </si>
  <si>
    <t>LAGUNA SHITA</t>
  </si>
  <si>
    <t>LANCHEPATA</t>
  </si>
  <si>
    <t>LIBERTAD LA PALMA</t>
  </si>
  <si>
    <t>LIBERTAD LIMON</t>
  </si>
  <si>
    <t>LLUSHCAPAMPA</t>
  </si>
  <si>
    <t>LOS PUENTES</t>
  </si>
  <si>
    <t>MALLETA</t>
  </si>
  <si>
    <t>MESARRUME</t>
  </si>
  <si>
    <t>MOCHADIN</t>
  </si>
  <si>
    <t>MUSUNGATE</t>
  </si>
  <si>
    <t>NUEVO ORIENTE DE SOCOTA</t>
  </si>
  <si>
    <t>PAJONAL</t>
  </si>
  <si>
    <t>PAMPA LA RIOJA</t>
  </si>
  <si>
    <t>PANAMA</t>
  </si>
  <si>
    <t>PANDALLE</t>
  </si>
  <si>
    <t>PLAYA GRANDE</t>
  </si>
  <si>
    <t>PUCALA</t>
  </si>
  <si>
    <t>QUIJOS</t>
  </si>
  <si>
    <t>QUILLUGAY</t>
  </si>
  <si>
    <t>RINCONADA MIRAFLORES</t>
  </si>
  <si>
    <t>SAIREPAMPA</t>
  </si>
  <si>
    <t>SAN ANDRES</t>
  </si>
  <si>
    <t>SAN LUIS</t>
  </si>
  <si>
    <t>SAN LUIS DE LA LUCMA</t>
  </si>
  <si>
    <t>SAN PEDRO DE CHOROS</t>
  </si>
  <si>
    <t>SANTA CRUZ DE LA SUCCHA</t>
  </si>
  <si>
    <t>SANTA ELENA</t>
  </si>
  <si>
    <t>SANTA ROSA DEL TINGO</t>
  </si>
  <si>
    <t>SANTO DOMINGO DE LA LUCMA</t>
  </si>
  <si>
    <t>SEXESHITA</t>
  </si>
  <si>
    <t>SURO CHICO</t>
  </si>
  <si>
    <t>TAYALES</t>
  </si>
  <si>
    <t>VIZA</t>
  </si>
  <si>
    <t>YUNCHACO</t>
  </si>
  <si>
    <t>I-5</t>
  </si>
  <si>
    <t xml:space="preserve">CONSUMO CONSOLIDADO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</si>
</sst>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A"/>
      <name val="Calibri"/>
      <family val="2"/>
    </font>
    <font>
      <b/>
      <sz val="10"/>
      <color theme="0"/>
      <name val="Calibri"/>
      <family val="2"/>
    </font>
    <font>
      <b/>
      <sz val="11"/>
      <color rgb="FF00000A"/>
      <name val="Calibri"/>
      <family val="2"/>
    </font>
    <font>
      <b/>
      <sz val="12"/>
      <color rgb="FF00000A"/>
      <name val="Calibri"/>
      <family val="2"/>
    </font>
    <font>
      <sz val="12"/>
      <color rgb="FF00000A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Border="1"/>
    <xf numFmtId="0" fontId="1" fillId="0" borderId="0" xfId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1" fontId="2" fillId="0" borderId="1" xfId="1" applyNumberFormat="1" applyFont="1" applyFill="1" applyBorder="1"/>
    <xf numFmtId="1" fontId="4" fillId="3" borderId="1" xfId="1" applyNumberFormat="1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/>
    <xf numFmtId="1" fontId="5" fillId="3" borderId="1" xfId="0" applyNumberFormat="1" applyFont="1" applyFill="1" applyBorder="1"/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 wrapText="1"/>
    </xf>
    <xf numFmtId="0" fontId="9" fillId="5" borderId="19" xfId="0" applyFont="1" applyFill="1" applyBorder="1" applyAlignment="1">
      <alignment horizontal="center" wrapText="1"/>
    </xf>
    <xf numFmtId="165" fontId="7" fillId="3" borderId="20" xfId="0" applyNumberFormat="1" applyFont="1" applyFill="1" applyBorder="1" applyAlignment="1">
      <alignment horizontal="center" vertical="center" wrapText="1"/>
    </xf>
    <xf numFmtId="165" fontId="7" fillId="3" borderId="20" xfId="0" applyNumberFormat="1" applyFont="1" applyFill="1" applyBorder="1" applyAlignment="1">
      <alignment horizontal="center" vertical="center" wrapText="1"/>
    </xf>
    <xf numFmtId="165" fontId="7" fillId="3" borderId="20" xfId="0" applyNumberFormat="1" applyFont="1" applyFill="1" applyBorder="1" applyAlignment="1">
      <alignment vertical="center" wrapText="1"/>
    </xf>
    <xf numFmtId="165" fontId="7" fillId="3" borderId="23" xfId="0" applyNumberFormat="1" applyFont="1" applyFill="1" applyBorder="1" applyAlignment="1">
      <alignment horizontal="center" vertical="center" wrapText="1"/>
    </xf>
    <xf numFmtId="165" fontId="7" fillId="6" borderId="16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625929</xdr:colOff>
      <xdr:row>5</xdr:row>
      <xdr:rowOff>25319</xdr:rowOff>
    </xdr:from>
    <xdr:ext cx="5197928" cy="311496"/>
    <xdr:sp macro="" textlink="">
      <xdr:nvSpPr>
        <xdr:cNvPr id="2" name="1 CuadroTexto"/>
        <xdr:cNvSpPr txBox="1"/>
      </xdr:nvSpPr>
      <xdr:spPr>
        <a:xfrm>
          <a:off x="6445704" y="977819"/>
          <a:ext cx="51979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DISPONIBILIDAD</a:t>
          </a:r>
          <a:r>
            <a:rPr lang="es-P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EQUIPOS POR DISTRITOS ABRIL </a:t>
          </a:r>
          <a:r>
            <a:rPr lang="es-P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2016</a:t>
          </a:r>
          <a:endParaRPr lang="es-PE" sz="1400">
            <a:effectLst/>
          </a:endParaRPr>
        </a:p>
      </xdr:txBody>
    </xdr:sp>
    <xdr:clientData/>
  </xdr:oneCellAnchor>
  <xdr:oneCellAnchor>
    <xdr:from>
      <xdr:col>0</xdr:col>
      <xdr:colOff>1</xdr:colOff>
      <xdr:row>1</xdr:row>
      <xdr:rowOff>145515</xdr:rowOff>
    </xdr:from>
    <xdr:ext cx="17757320" cy="655949"/>
    <xdr:sp macro="" textlink="">
      <xdr:nvSpPr>
        <xdr:cNvPr id="3" name="2 CuadroTexto"/>
        <xdr:cNvSpPr txBox="1"/>
      </xdr:nvSpPr>
      <xdr:spPr>
        <a:xfrm>
          <a:off x="1" y="336015"/>
          <a:ext cx="1775732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800" b="1"/>
            <a:t>GOBIERNO REGIONAL DE CAJAMARCA</a:t>
          </a:r>
          <a:r>
            <a:rPr lang="es-PE" sz="1800" b="1" baseline="0"/>
            <a:t>    </a:t>
          </a:r>
        </a:p>
        <a:p>
          <a:pPr algn="ctr"/>
          <a:r>
            <a:rPr lang="es-PE" sz="1800" b="1"/>
            <a:t>DIRECCIÓN REGIONAL DE SALUD CAJAMARCA</a:t>
          </a:r>
        </a:p>
      </xdr:txBody>
    </xdr:sp>
    <xdr:clientData/>
  </xdr:oneCellAnchor>
  <xdr:twoCellAnchor editAs="oneCell">
    <xdr:from>
      <xdr:col>1</xdr:col>
      <xdr:colOff>1</xdr:colOff>
      <xdr:row>0</xdr:row>
      <xdr:rowOff>182335</xdr:rowOff>
    </xdr:from>
    <xdr:to>
      <xdr:col>1</xdr:col>
      <xdr:colOff>925287</xdr:colOff>
      <xdr:row>6</xdr:row>
      <xdr:rowOff>176893</xdr:rowOff>
    </xdr:to>
    <xdr:pic>
      <xdr:nvPicPr>
        <xdr:cNvPr id="4" name="3 Imagen" descr="http://chota.regioncajamarca.gob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82335"/>
          <a:ext cx="925286" cy="1137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1102179</xdr:colOff>
      <xdr:row>0</xdr:row>
      <xdr:rowOff>92029</xdr:rowOff>
    </xdr:from>
    <xdr:to>
      <xdr:col>14</xdr:col>
      <xdr:colOff>971316</xdr:colOff>
      <xdr:row>5</xdr:row>
      <xdr:rowOff>122464</xdr:rowOff>
    </xdr:to>
    <xdr:pic>
      <xdr:nvPicPr>
        <xdr:cNvPr id="5" name="4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6204" y="92029"/>
          <a:ext cx="983562" cy="982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288470</xdr:colOff>
      <xdr:row>3</xdr:row>
      <xdr:rowOff>175986</xdr:rowOff>
    </xdr:from>
    <xdr:ext cx="4855029" cy="311496"/>
    <xdr:sp macro="" textlink="">
      <xdr:nvSpPr>
        <xdr:cNvPr id="2" name="1 CuadroTexto"/>
        <xdr:cNvSpPr txBox="1"/>
      </xdr:nvSpPr>
      <xdr:spPr>
        <a:xfrm>
          <a:off x="6395356" y="731157"/>
          <a:ext cx="48550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DISPONIBILIDAD</a:t>
          </a:r>
          <a:r>
            <a:rPr lang="es-P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DE EQUIPOS POR  EESS, ABRIL</a:t>
          </a:r>
          <a:r>
            <a:rPr lang="es-P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2016</a:t>
          </a:r>
          <a:endParaRPr lang="es-PE" sz="1400">
            <a:effectLst/>
          </a:endParaRPr>
        </a:p>
      </xdr:txBody>
    </xdr:sp>
    <xdr:clientData/>
  </xdr:oneCellAnchor>
  <xdr:oneCellAnchor>
    <xdr:from>
      <xdr:col>0</xdr:col>
      <xdr:colOff>66675</xdr:colOff>
      <xdr:row>1</xdr:row>
      <xdr:rowOff>64860</xdr:rowOff>
    </xdr:from>
    <xdr:ext cx="17200789" cy="593239"/>
    <xdr:sp macro="" textlink="">
      <xdr:nvSpPr>
        <xdr:cNvPr id="3" name="2 CuadroTexto"/>
        <xdr:cNvSpPr txBox="1"/>
      </xdr:nvSpPr>
      <xdr:spPr>
        <a:xfrm>
          <a:off x="66675" y="255360"/>
          <a:ext cx="17200789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600" b="1"/>
            <a:t>GOBIERNO REGIONAL DE CAJAMARCA</a:t>
          </a:r>
          <a:r>
            <a:rPr lang="es-PE" sz="1600" b="1" baseline="0"/>
            <a:t>    </a:t>
          </a:r>
        </a:p>
        <a:p>
          <a:pPr algn="ctr"/>
          <a:r>
            <a:rPr lang="es-PE" sz="1600" b="1"/>
            <a:t>DIRECCIÓN REGIONAL DE SALUD CAJAMARCA</a:t>
          </a:r>
        </a:p>
      </xdr:txBody>
    </xdr:sp>
    <xdr:clientData/>
  </xdr:oneCellAnchor>
  <xdr:twoCellAnchor editAs="oneCell">
    <xdr:from>
      <xdr:col>1</xdr:col>
      <xdr:colOff>268060</xdr:colOff>
      <xdr:row>1</xdr:row>
      <xdr:rowOff>60859</xdr:rowOff>
    </xdr:from>
    <xdr:to>
      <xdr:col>1</xdr:col>
      <xdr:colOff>1360716</xdr:colOff>
      <xdr:row>6</xdr:row>
      <xdr:rowOff>122465</xdr:rowOff>
    </xdr:to>
    <xdr:pic>
      <xdr:nvPicPr>
        <xdr:cNvPr id="4" name="3 Imagen" descr="http://chota.regioncajamarca.gob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060" y="251359"/>
          <a:ext cx="1092656" cy="1014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857250</xdr:colOff>
      <xdr:row>1</xdr:row>
      <xdr:rowOff>35378</xdr:rowOff>
    </xdr:from>
    <xdr:to>
      <xdr:col>14</xdr:col>
      <xdr:colOff>915943</xdr:colOff>
      <xdr:row>6</xdr:row>
      <xdr:rowOff>95250</xdr:rowOff>
    </xdr:to>
    <xdr:pic>
      <xdr:nvPicPr>
        <xdr:cNvPr id="5" name="4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8350" y="225878"/>
          <a:ext cx="1106443" cy="1012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ENDOZAM\Downloads\BELGA_0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ra Reactiva Orina"/>
      <sheetName val="Pruebas Rápidas Síf O RPR"/>
      <sheetName val="Pruebas Rápidas VIH"/>
      <sheetName val="Lancetas Adultos"/>
      <sheetName val="Grupo Sanguíneo"/>
      <sheetName val="Microcubetas"/>
      <sheetName val="LANCETA PEDIATRICA"/>
      <sheetName val="ACIDO FOLICO + FERROSO SULF"/>
      <sheetName val="ACIDO FOLICO"/>
      <sheetName val="AMOXICILINA 500"/>
      <sheetName val="OXITOCINA"/>
      <sheetName val="JERINGA DESCARTABLE 5cc 21"/>
      <sheetName val="LIDOCAINA_INY"/>
      <sheetName val="Magnesio_Iny"/>
      <sheetName val="SODIO CLORURO 0.9% x 1L"/>
      <sheetName val="EQUIPO DE VENOCLISES"/>
      <sheetName val="TIRAS REACTIVAS GLUCOSA"/>
      <sheetName val="FRASCO MUESTRA ORINA"/>
      <sheetName val="KIT DE ROPA PARA CIRUJANO"/>
      <sheetName val="Sutura Catgut Crómico"/>
      <sheetName val="OXIGENO MED"/>
      <sheetName val="CONSOLIDADO"/>
    </sheetNames>
    <sheetDataSet>
      <sheetData sheetId="0">
        <row r="10">
          <cell r="U10">
            <v>6.33</v>
          </cell>
        </row>
        <row r="11">
          <cell r="U11">
            <v>11.47</v>
          </cell>
        </row>
        <row r="12">
          <cell r="U12">
            <v>23.25</v>
          </cell>
        </row>
        <row r="13">
          <cell r="U13">
            <v>38</v>
          </cell>
        </row>
        <row r="14">
          <cell r="U14">
            <v>6.09</v>
          </cell>
        </row>
        <row r="15">
          <cell r="U15">
            <v>48</v>
          </cell>
        </row>
        <row r="16">
          <cell r="U16">
            <v>9.76</v>
          </cell>
        </row>
        <row r="17">
          <cell r="U17">
            <v>8.33</v>
          </cell>
        </row>
        <row r="18">
          <cell r="U18">
            <v>1</v>
          </cell>
        </row>
        <row r="19">
          <cell r="U19">
            <v>5.96</v>
          </cell>
        </row>
        <row r="20">
          <cell r="U20">
            <v>13.05</v>
          </cell>
        </row>
        <row r="21">
          <cell r="U21">
            <v>2.14</v>
          </cell>
        </row>
        <row r="22">
          <cell r="U22">
            <v>1</v>
          </cell>
        </row>
        <row r="23">
          <cell r="U23">
            <v>7.82</v>
          </cell>
        </row>
        <row r="24">
          <cell r="U24">
            <v>14.67</v>
          </cell>
        </row>
        <row r="25">
          <cell r="U25">
            <v>198</v>
          </cell>
        </row>
        <row r="26">
          <cell r="U26">
            <v>9.1199999999999992</v>
          </cell>
        </row>
        <row r="27">
          <cell r="U27">
            <v>65.33</v>
          </cell>
        </row>
        <row r="28">
          <cell r="U28">
            <v>1</v>
          </cell>
        </row>
        <row r="29">
          <cell r="U29">
            <v>7.87</v>
          </cell>
        </row>
        <row r="30">
          <cell r="U30">
            <v>100</v>
          </cell>
        </row>
        <row r="31">
          <cell r="U31">
            <v>100</v>
          </cell>
        </row>
        <row r="32">
          <cell r="U32">
            <v>24</v>
          </cell>
        </row>
        <row r="33">
          <cell r="U33">
            <v>0</v>
          </cell>
        </row>
        <row r="34">
          <cell r="U34">
            <v>15.41</v>
          </cell>
        </row>
        <row r="35">
          <cell r="U35">
            <v>11.5</v>
          </cell>
        </row>
        <row r="36">
          <cell r="U36">
            <v>6.26</v>
          </cell>
        </row>
        <row r="37">
          <cell r="U37">
            <v>8.01</v>
          </cell>
        </row>
        <row r="38">
          <cell r="U38">
            <v>12.95</v>
          </cell>
        </row>
        <row r="39">
          <cell r="U39">
            <v>99</v>
          </cell>
        </row>
        <row r="40">
          <cell r="U40">
            <v>31.33</v>
          </cell>
        </row>
        <row r="41">
          <cell r="U41">
            <v>31.33</v>
          </cell>
        </row>
        <row r="42">
          <cell r="U42">
            <v>12.29</v>
          </cell>
        </row>
        <row r="43">
          <cell r="U43">
            <v>1</v>
          </cell>
        </row>
        <row r="44">
          <cell r="U44">
            <v>49</v>
          </cell>
        </row>
        <row r="45">
          <cell r="U45">
            <v>100</v>
          </cell>
        </row>
        <row r="46">
          <cell r="U46">
            <v>40.450000000000003</v>
          </cell>
        </row>
        <row r="47">
          <cell r="U47">
            <v>2.42</v>
          </cell>
        </row>
        <row r="48">
          <cell r="U48">
            <v>100</v>
          </cell>
        </row>
        <row r="49">
          <cell r="U49">
            <v>1</v>
          </cell>
        </row>
        <row r="50">
          <cell r="U50">
            <v>99</v>
          </cell>
        </row>
        <row r="51">
          <cell r="U51">
            <v>1</v>
          </cell>
        </row>
        <row r="52">
          <cell r="U52">
            <v>7.33</v>
          </cell>
        </row>
        <row r="53">
          <cell r="U53">
            <v>8.1199999999999992</v>
          </cell>
        </row>
        <row r="54">
          <cell r="U54">
            <v>8.2200000000000006</v>
          </cell>
        </row>
        <row r="55">
          <cell r="U55">
            <v>31.33</v>
          </cell>
        </row>
        <row r="56">
          <cell r="U56">
            <v>13.38</v>
          </cell>
        </row>
        <row r="57">
          <cell r="U57">
            <v>0</v>
          </cell>
        </row>
        <row r="58">
          <cell r="U58">
            <v>13.53</v>
          </cell>
        </row>
        <row r="59">
          <cell r="U59">
            <v>2</v>
          </cell>
        </row>
        <row r="60">
          <cell r="U60">
            <v>6.57</v>
          </cell>
        </row>
        <row r="61">
          <cell r="U61">
            <v>4.4000000000000004</v>
          </cell>
        </row>
        <row r="62">
          <cell r="U62">
            <v>21.5</v>
          </cell>
        </row>
        <row r="63">
          <cell r="U63">
            <v>5</v>
          </cell>
        </row>
        <row r="64">
          <cell r="U64">
            <v>89</v>
          </cell>
        </row>
        <row r="65">
          <cell r="U65">
            <v>4.2</v>
          </cell>
        </row>
        <row r="66">
          <cell r="U66">
            <v>20</v>
          </cell>
        </row>
        <row r="67">
          <cell r="U67">
            <v>4.04</v>
          </cell>
        </row>
        <row r="68">
          <cell r="U68">
            <v>91</v>
          </cell>
        </row>
        <row r="69">
          <cell r="U69">
            <v>0.52</v>
          </cell>
        </row>
        <row r="70">
          <cell r="U70">
            <v>85</v>
          </cell>
        </row>
        <row r="71">
          <cell r="U71">
            <v>16.399999999999999</v>
          </cell>
        </row>
        <row r="72">
          <cell r="U72">
            <v>13.75</v>
          </cell>
        </row>
        <row r="73">
          <cell r="U73">
            <v>80</v>
          </cell>
        </row>
        <row r="74">
          <cell r="U74">
            <v>80</v>
          </cell>
        </row>
        <row r="75">
          <cell r="U75">
            <v>80</v>
          </cell>
        </row>
        <row r="76">
          <cell r="U76">
            <v>2.75</v>
          </cell>
        </row>
        <row r="77">
          <cell r="U77">
            <v>5.38</v>
          </cell>
        </row>
        <row r="78">
          <cell r="U78">
            <v>81</v>
          </cell>
        </row>
        <row r="79">
          <cell r="U79">
            <v>5.27</v>
          </cell>
        </row>
        <row r="80">
          <cell r="U80">
            <v>7.78</v>
          </cell>
        </row>
        <row r="81">
          <cell r="U81">
            <v>80</v>
          </cell>
        </row>
        <row r="82">
          <cell r="U82">
            <v>5.6</v>
          </cell>
        </row>
        <row r="83">
          <cell r="U83">
            <v>100</v>
          </cell>
        </row>
        <row r="84">
          <cell r="U84">
            <v>17</v>
          </cell>
        </row>
        <row r="85">
          <cell r="U85">
            <v>11</v>
          </cell>
        </row>
        <row r="86">
          <cell r="U86">
            <v>0</v>
          </cell>
        </row>
        <row r="87">
          <cell r="U87">
            <v>2</v>
          </cell>
        </row>
        <row r="88">
          <cell r="U88">
            <v>1.43</v>
          </cell>
        </row>
        <row r="89">
          <cell r="U89">
            <v>0.09</v>
          </cell>
        </row>
        <row r="90">
          <cell r="U90">
            <v>9.66</v>
          </cell>
        </row>
        <row r="91">
          <cell r="U91">
            <v>100</v>
          </cell>
        </row>
        <row r="92">
          <cell r="U92">
            <v>0</v>
          </cell>
        </row>
        <row r="93">
          <cell r="U93">
            <v>9.09</v>
          </cell>
        </row>
        <row r="94">
          <cell r="U94">
            <v>1.98</v>
          </cell>
        </row>
        <row r="95">
          <cell r="U95">
            <v>1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4</v>
          </cell>
        </row>
        <row r="99">
          <cell r="U99">
            <v>100</v>
          </cell>
        </row>
        <row r="100">
          <cell r="U100">
            <v>200</v>
          </cell>
        </row>
        <row r="101">
          <cell r="U101">
            <v>68.73</v>
          </cell>
        </row>
        <row r="102">
          <cell r="U102">
            <v>100</v>
          </cell>
        </row>
        <row r="103">
          <cell r="U103">
            <v>0</v>
          </cell>
        </row>
        <row r="104">
          <cell r="U104">
            <v>19</v>
          </cell>
        </row>
        <row r="105">
          <cell r="U105">
            <v>0</v>
          </cell>
        </row>
        <row r="106">
          <cell r="U106">
            <v>48</v>
          </cell>
        </row>
        <row r="107">
          <cell r="U107">
            <v>49</v>
          </cell>
        </row>
        <row r="108">
          <cell r="U108">
            <v>0.26</v>
          </cell>
        </row>
        <row r="109">
          <cell r="U109">
            <v>24.67</v>
          </cell>
        </row>
        <row r="110">
          <cell r="U110">
            <v>0</v>
          </cell>
        </row>
        <row r="111">
          <cell r="U111">
            <v>99</v>
          </cell>
        </row>
        <row r="112">
          <cell r="U112">
            <v>26.57</v>
          </cell>
        </row>
        <row r="113">
          <cell r="U113">
            <v>0</v>
          </cell>
        </row>
        <row r="114">
          <cell r="U114">
            <v>1</v>
          </cell>
        </row>
        <row r="115">
          <cell r="U115">
            <v>8.83</v>
          </cell>
        </row>
        <row r="116">
          <cell r="U116">
            <v>0</v>
          </cell>
        </row>
        <row r="117">
          <cell r="U117">
            <v>101</v>
          </cell>
        </row>
        <row r="118">
          <cell r="U118">
            <v>2.42</v>
          </cell>
        </row>
        <row r="119">
          <cell r="U119">
            <v>2</v>
          </cell>
        </row>
        <row r="120">
          <cell r="U120">
            <v>7.33</v>
          </cell>
        </row>
        <row r="121">
          <cell r="U121">
            <v>3.9</v>
          </cell>
        </row>
        <row r="122">
          <cell r="U122">
            <v>25</v>
          </cell>
        </row>
        <row r="123">
          <cell r="U123">
            <v>1</v>
          </cell>
        </row>
        <row r="124">
          <cell r="U124">
            <v>0</v>
          </cell>
        </row>
        <row r="125">
          <cell r="U125">
            <v>1.2</v>
          </cell>
        </row>
        <row r="126">
          <cell r="U126">
            <v>0</v>
          </cell>
        </row>
        <row r="127">
          <cell r="U127">
            <v>100</v>
          </cell>
        </row>
        <row r="128">
          <cell r="U128">
            <v>0</v>
          </cell>
        </row>
        <row r="129">
          <cell r="U129">
            <v>200</v>
          </cell>
        </row>
        <row r="130">
          <cell r="U130">
            <v>250</v>
          </cell>
        </row>
        <row r="131">
          <cell r="U131">
            <v>1.1200000000000001</v>
          </cell>
        </row>
        <row r="132">
          <cell r="U132">
            <v>2.5499999999999998</v>
          </cell>
        </row>
        <row r="133">
          <cell r="U133">
            <v>0</v>
          </cell>
        </row>
        <row r="134">
          <cell r="U134">
            <v>6</v>
          </cell>
        </row>
        <row r="135">
          <cell r="U135">
            <v>100</v>
          </cell>
        </row>
        <row r="136">
          <cell r="U136">
            <v>48.5</v>
          </cell>
        </row>
        <row r="137">
          <cell r="U137">
            <v>16.36</v>
          </cell>
        </row>
        <row r="138">
          <cell r="U138">
            <v>200</v>
          </cell>
        </row>
        <row r="139">
          <cell r="U139">
            <v>0</v>
          </cell>
        </row>
        <row r="140">
          <cell r="U140">
            <v>1</v>
          </cell>
        </row>
        <row r="141">
          <cell r="U141">
            <v>10.11</v>
          </cell>
        </row>
        <row r="142">
          <cell r="U142">
            <v>1</v>
          </cell>
        </row>
        <row r="143">
          <cell r="U143">
            <v>1</v>
          </cell>
        </row>
        <row r="144">
          <cell r="U144">
            <v>5.15</v>
          </cell>
        </row>
        <row r="145">
          <cell r="U145">
            <v>2</v>
          </cell>
        </row>
        <row r="146">
          <cell r="U146">
            <v>13.39</v>
          </cell>
        </row>
        <row r="147">
          <cell r="U147">
            <v>7.5</v>
          </cell>
        </row>
        <row r="148">
          <cell r="U148">
            <v>44.67</v>
          </cell>
        </row>
        <row r="149">
          <cell r="U149">
            <v>2.95</v>
          </cell>
        </row>
        <row r="150">
          <cell r="U150">
            <v>28.67</v>
          </cell>
        </row>
        <row r="151">
          <cell r="U151">
            <v>100</v>
          </cell>
        </row>
        <row r="152">
          <cell r="U152">
            <v>0</v>
          </cell>
        </row>
        <row r="153">
          <cell r="U153">
            <v>6.67</v>
          </cell>
        </row>
        <row r="154">
          <cell r="U154">
            <v>100</v>
          </cell>
        </row>
        <row r="155">
          <cell r="U155">
            <v>11.28</v>
          </cell>
        </row>
        <row r="156">
          <cell r="U156">
            <v>100</v>
          </cell>
        </row>
        <row r="157">
          <cell r="U157">
            <v>100</v>
          </cell>
        </row>
        <row r="158">
          <cell r="U158">
            <v>14.63</v>
          </cell>
        </row>
        <row r="159">
          <cell r="U159">
            <v>68.5</v>
          </cell>
        </row>
        <row r="160">
          <cell r="U160">
            <v>0</v>
          </cell>
        </row>
        <row r="161">
          <cell r="U161">
            <v>64.62</v>
          </cell>
        </row>
        <row r="162">
          <cell r="U162">
            <v>16.05</v>
          </cell>
        </row>
        <row r="163">
          <cell r="U163">
            <v>6.56</v>
          </cell>
        </row>
        <row r="164">
          <cell r="U164">
            <v>6.67</v>
          </cell>
        </row>
        <row r="165">
          <cell r="U165">
            <v>1.95</v>
          </cell>
        </row>
        <row r="166">
          <cell r="U166">
            <v>23</v>
          </cell>
        </row>
        <row r="167">
          <cell r="U167">
            <v>7.26</v>
          </cell>
        </row>
        <row r="168">
          <cell r="U168">
            <v>2.17</v>
          </cell>
        </row>
        <row r="169">
          <cell r="U169">
            <v>127.5</v>
          </cell>
        </row>
        <row r="170">
          <cell r="U170">
            <v>5.17</v>
          </cell>
        </row>
        <row r="171">
          <cell r="U171">
            <v>7.21</v>
          </cell>
        </row>
        <row r="172">
          <cell r="U172">
            <v>10</v>
          </cell>
        </row>
        <row r="173">
          <cell r="U173">
            <v>9.6199999999999992</v>
          </cell>
        </row>
        <row r="174">
          <cell r="U174">
            <v>10.99</v>
          </cell>
        </row>
        <row r="175">
          <cell r="U175">
            <v>100</v>
          </cell>
        </row>
        <row r="176">
          <cell r="U176">
            <v>31.85</v>
          </cell>
        </row>
        <row r="177">
          <cell r="U177">
            <v>22.42</v>
          </cell>
        </row>
        <row r="178">
          <cell r="U178">
            <v>40</v>
          </cell>
        </row>
        <row r="179">
          <cell r="U179">
            <v>37.78</v>
          </cell>
        </row>
        <row r="180">
          <cell r="U180">
            <v>85.82</v>
          </cell>
        </row>
        <row r="181">
          <cell r="U181">
            <v>16.600000000000001</v>
          </cell>
        </row>
        <row r="182">
          <cell r="U182">
            <v>36</v>
          </cell>
        </row>
        <row r="183">
          <cell r="U183">
            <v>65.33</v>
          </cell>
        </row>
        <row r="184">
          <cell r="U184">
            <v>11.33</v>
          </cell>
        </row>
        <row r="185">
          <cell r="U185">
            <v>374</v>
          </cell>
        </row>
        <row r="186">
          <cell r="U186">
            <v>2.17</v>
          </cell>
        </row>
        <row r="187">
          <cell r="U187">
            <v>5</v>
          </cell>
        </row>
        <row r="188">
          <cell r="U188">
            <v>100</v>
          </cell>
        </row>
        <row r="189">
          <cell r="U189">
            <v>18.38</v>
          </cell>
        </row>
        <row r="190">
          <cell r="U190">
            <v>18.3</v>
          </cell>
        </row>
        <row r="191">
          <cell r="U191">
            <v>57.82</v>
          </cell>
        </row>
        <row r="192">
          <cell r="U192">
            <v>36</v>
          </cell>
        </row>
        <row r="193">
          <cell r="U193">
            <v>258</v>
          </cell>
        </row>
        <row r="194">
          <cell r="U194">
            <v>4.2300000000000004</v>
          </cell>
        </row>
        <row r="195">
          <cell r="U195">
            <v>24</v>
          </cell>
        </row>
        <row r="196">
          <cell r="U196">
            <v>139.5</v>
          </cell>
        </row>
        <row r="197">
          <cell r="U197">
            <v>1.36</v>
          </cell>
        </row>
        <row r="198">
          <cell r="U198">
            <v>15.33</v>
          </cell>
        </row>
        <row r="199">
          <cell r="U199">
            <v>6.93</v>
          </cell>
        </row>
        <row r="200">
          <cell r="U200">
            <v>101</v>
          </cell>
        </row>
        <row r="201">
          <cell r="U201">
            <v>12</v>
          </cell>
        </row>
        <row r="202">
          <cell r="U202">
            <v>6.82</v>
          </cell>
        </row>
        <row r="203">
          <cell r="U203">
            <v>31.33</v>
          </cell>
        </row>
        <row r="204">
          <cell r="U204">
            <v>100</v>
          </cell>
        </row>
        <row r="205">
          <cell r="U205">
            <v>65.33</v>
          </cell>
        </row>
        <row r="206">
          <cell r="U206">
            <v>1</v>
          </cell>
        </row>
        <row r="207">
          <cell r="U207">
            <v>72</v>
          </cell>
        </row>
        <row r="208">
          <cell r="U208">
            <v>9.1</v>
          </cell>
        </row>
        <row r="209">
          <cell r="U209">
            <v>21</v>
          </cell>
        </row>
        <row r="210">
          <cell r="U210">
            <v>200</v>
          </cell>
        </row>
        <row r="211">
          <cell r="U211">
            <v>65.33</v>
          </cell>
        </row>
        <row r="212">
          <cell r="U212">
            <v>201</v>
          </cell>
        </row>
        <row r="213">
          <cell r="U213">
            <v>1</v>
          </cell>
        </row>
        <row r="214">
          <cell r="U214">
            <v>10.77</v>
          </cell>
        </row>
        <row r="215">
          <cell r="U215">
            <v>6.48</v>
          </cell>
        </row>
        <row r="216">
          <cell r="U216">
            <v>1.82</v>
          </cell>
        </row>
        <row r="217">
          <cell r="U217">
            <v>3.98</v>
          </cell>
        </row>
        <row r="218">
          <cell r="U218">
            <v>101</v>
          </cell>
        </row>
        <row r="219">
          <cell r="U219">
            <v>1</v>
          </cell>
        </row>
        <row r="220">
          <cell r="U220">
            <v>1</v>
          </cell>
        </row>
        <row r="221">
          <cell r="U221">
            <v>4.43</v>
          </cell>
        </row>
        <row r="222">
          <cell r="U222">
            <v>300</v>
          </cell>
        </row>
        <row r="223">
          <cell r="U223">
            <v>15.67</v>
          </cell>
        </row>
        <row r="224">
          <cell r="U224">
            <v>6.2</v>
          </cell>
        </row>
        <row r="225">
          <cell r="U225">
            <v>100</v>
          </cell>
        </row>
        <row r="226">
          <cell r="U226">
            <v>1</v>
          </cell>
        </row>
        <row r="227">
          <cell r="U227">
            <v>100</v>
          </cell>
        </row>
        <row r="228">
          <cell r="U228">
            <v>1</v>
          </cell>
        </row>
        <row r="229">
          <cell r="U229">
            <v>100</v>
          </cell>
        </row>
        <row r="230">
          <cell r="U230">
            <v>224</v>
          </cell>
        </row>
        <row r="231">
          <cell r="U231">
            <v>1</v>
          </cell>
        </row>
        <row r="232">
          <cell r="U232">
            <v>1</v>
          </cell>
        </row>
        <row r="233">
          <cell r="U233">
            <v>1.49</v>
          </cell>
        </row>
        <row r="234">
          <cell r="U234">
            <v>1</v>
          </cell>
        </row>
        <row r="235">
          <cell r="U235">
            <v>2</v>
          </cell>
        </row>
        <row r="236">
          <cell r="U236">
            <v>1</v>
          </cell>
        </row>
        <row r="237">
          <cell r="U237">
            <v>100</v>
          </cell>
        </row>
        <row r="238">
          <cell r="U238">
            <v>1</v>
          </cell>
        </row>
        <row r="239">
          <cell r="U239">
            <v>100</v>
          </cell>
        </row>
        <row r="240">
          <cell r="U240">
            <v>100</v>
          </cell>
        </row>
        <row r="241">
          <cell r="U241">
            <v>0</v>
          </cell>
        </row>
        <row r="242">
          <cell r="U242">
            <v>100</v>
          </cell>
        </row>
        <row r="243">
          <cell r="U243">
            <v>100</v>
          </cell>
        </row>
        <row r="244">
          <cell r="U244">
            <v>18</v>
          </cell>
        </row>
        <row r="245">
          <cell r="U245">
            <v>200</v>
          </cell>
        </row>
        <row r="246">
          <cell r="U246">
            <v>1</v>
          </cell>
        </row>
        <row r="247">
          <cell r="U247">
            <v>100</v>
          </cell>
        </row>
        <row r="248">
          <cell r="U248">
            <v>26.86</v>
          </cell>
        </row>
        <row r="249">
          <cell r="U249">
            <v>9.1</v>
          </cell>
        </row>
        <row r="250">
          <cell r="U250">
            <v>101</v>
          </cell>
        </row>
        <row r="251">
          <cell r="U251">
            <v>1</v>
          </cell>
        </row>
        <row r="252">
          <cell r="U252">
            <v>8.18</v>
          </cell>
        </row>
        <row r="253">
          <cell r="U253">
            <v>200</v>
          </cell>
        </row>
        <row r="254">
          <cell r="U254">
            <v>1</v>
          </cell>
        </row>
        <row r="255">
          <cell r="U255">
            <v>2.5</v>
          </cell>
        </row>
        <row r="256">
          <cell r="U256">
            <v>10.23</v>
          </cell>
        </row>
        <row r="257">
          <cell r="U257">
            <v>15.14</v>
          </cell>
        </row>
        <row r="258">
          <cell r="U258">
            <v>100</v>
          </cell>
        </row>
        <row r="259">
          <cell r="U259">
            <v>0</v>
          </cell>
        </row>
        <row r="260">
          <cell r="U260">
            <v>1</v>
          </cell>
        </row>
        <row r="261">
          <cell r="U261">
            <v>1</v>
          </cell>
        </row>
        <row r="262">
          <cell r="U262">
            <v>1</v>
          </cell>
        </row>
        <row r="263">
          <cell r="U263">
            <v>1</v>
          </cell>
        </row>
        <row r="264">
          <cell r="U264">
            <v>1</v>
          </cell>
        </row>
        <row r="265">
          <cell r="U265">
            <v>1</v>
          </cell>
        </row>
        <row r="266">
          <cell r="U266">
            <v>101</v>
          </cell>
        </row>
        <row r="267">
          <cell r="U267">
            <v>100</v>
          </cell>
        </row>
        <row r="268">
          <cell r="U268">
            <v>18.64</v>
          </cell>
        </row>
        <row r="269">
          <cell r="U269">
            <v>5</v>
          </cell>
        </row>
        <row r="270">
          <cell r="U270">
            <v>100</v>
          </cell>
        </row>
        <row r="271">
          <cell r="U271">
            <v>100</v>
          </cell>
        </row>
        <row r="272">
          <cell r="U272">
            <v>200</v>
          </cell>
        </row>
        <row r="273">
          <cell r="U273">
            <v>300</v>
          </cell>
        </row>
        <row r="274">
          <cell r="U274">
            <v>1</v>
          </cell>
        </row>
        <row r="275">
          <cell r="U275">
            <v>101</v>
          </cell>
        </row>
        <row r="276">
          <cell r="U276">
            <v>100</v>
          </cell>
        </row>
        <row r="277">
          <cell r="U277">
            <v>1</v>
          </cell>
        </row>
        <row r="278">
          <cell r="U278">
            <v>27.57</v>
          </cell>
        </row>
        <row r="279">
          <cell r="U279">
            <v>1</v>
          </cell>
        </row>
        <row r="280">
          <cell r="U280">
            <v>101</v>
          </cell>
        </row>
        <row r="281">
          <cell r="U281">
            <v>1</v>
          </cell>
        </row>
        <row r="282">
          <cell r="U282">
            <v>200</v>
          </cell>
        </row>
        <row r="283">
          <cell r="U283">
            <v>101</v>
          </cell>
        </row>
        <row r="284">
          <cell r="U284">
            <v>100</v>
          </cell>
        </row>
        <row r="285">
          <cell r="U285">
            <v>19</v>
          </cell>
        </row>
        <row r="286">
          <cell r="U286">
            <v>100</v>
          </cell>
        </row>
        <row r="287">
          <cell r="U287">
            <v>100</v>
          </cell>
        </row>
        <row r="288">
          <cell r="U288">
            <v>100</v>
          </cell>
        </row>
        <row r="289">
          <cell r="U289">
            <v>38</v>
          </cell>
        </row>
        <row r="290">
          <cell r="U290">
            <v>101</v>
          </cell>
        </row>
        <row r="291">
          <cell r="U291">
            <v>1</v>
          </cell>
        </row>
        <row r="292">
          <cell r="U292">
            <v>1</v>
          </cell>
        </row>
        <row r="293">
          <cell r="U293">
            <v>2</v>
          </cell>
        </row>
        <row r="294">
          <cell r="U294">
            <v>1</v>
          </cell>
        </row>
        <row r="295">
          <cell r="U295">
            <v>100</v>
          </cell>
        </row>
        <row r="296">
          <cell r="U296">
            <v>1</v>
          </cell>
        </row>
        <row r="297">
          <cell r="U297">
            <v>1</v>
          </cell>
        </row>
        <row r="298">
          <cell r="U298">
            <v>4</v>
          </cell>
        </row>
        <row r="299">
          <cell r="U299">
            <v>14.24</v>
          </cell>
        </row>
        <row r="300">
          <cell r="U300">
            <v>1</v>
          </cell>
        </row>
        <row r="301">
          <cell r="U301">
            <v>101</v>
          </cell>
        </row>
        <row r="302">
          <cell r="U302">
            <v>1</v>
          </cell>
        </row>
        <row r="303">
          <cell r="U303">
            <v>19</v>
          </cell>
        </row>
        <row r="304">
          <cell r="U304">
            <v>100</v>
          </cell>
        </row>
        <row r="305">
          <cell r="U305">
            <v>182</v>
          </cell>
        </row>
        <row r="306">
          <cell r="U306">
            <v>100</v>
          </cell>
        </row>
        <row r="307">
          <cell r="U307">
            <v>101</v>
          </cell>
        </row>
        <row r="308">
          <cell r="U308">
            <v>100</v>
          </cell>
        </row>
        <row r="309">
          <cell r="U309">
            <v>19.2</v>
          </cell>
        </row>
        <row r="310">
          <cell r="U310">
            <v>8.94</v>
          </cell>
        </row>
        <row r="311">
          <cell r="U311">
            <v>100</v>
          </cell>
        </row>
        <row r="312">
          <cell r="U312">
            <v>1</v>
          </cell>
        </row>
        <row r="313">
          <cell r="U313">
            <v>200</v>
          </cell>
        </row>
        <row r="314">
          <cell r="U314">
            <v>1</v>
          </cell>
        </row>
        <row r="315">
          <cell r="U315">
            <v>100</v>
          </cell>
        </row>
        <row r="316">
          <cell r="U316">
            <v>100</v>
          </cell>
        </row>
        <row r="317">
          <cell r="U317">
            <v>98</v>
          </cell>
        </row>
        <row r="318">
          <cell r="U318">
            <v>14.21</v>
          </cell>
        </row>
        <row r="319">
          <cell r="U319">
            <v>32.33</v>
          </cell>
        </row>
        <row r="320">
          <cell r="U320">
            <v>1</v>
          </cell>
        </row>
        <row r="321">
          <cell r="U321">
            <v>1</v>
          </cell>
        </row>
        <row r="322">
          <cell r="U322">
            <v>19</v>
          </cell>
        </row>
        <row r="323">
          <cell r="U323">
            <v>1</v>
          </cell>
        </row>
        <row r="324">
          <cell r="U324">
            <v>101</v>
          </cell>
        </row>
        <row r="325">
          <cell r="U325">
            <v>100</v>
          </cell>
        </row>
        <row r="326">
          <cell r="U326">
            <v>100</v>
          </cell>
        </row>
        <row r="327">
          <cell r="U327">
            <v>9</v>
          </cell>
        </row>
        <row r="328">
          <cell r="U328">
            <v>12.29</v>
          </cell>
        </row>
        <row r="329">
          <cell r="U329">
            <v>1</v>
          </cell>
        </row>
        <row r="330">
          <cell r="U330">
            <v>1</v>
          </cell>
        </row>
        <row r="331">
          <cell r="U331">
            <v>100</v>
          </cell>
        </row>
        <row r="332">
          <cell r="U332">
            <v>100</v>
          </cell>
        </row>
        <row r="333">
          <cell r="U333">
            <v>32.04</v>
          </cell>
        </row>
        <row r="334">
          <cell r="U334">
            <v>100</v>
          </cell>
        </row>
        <row r="335">
          <cell r="U335">
            <v>1</v>
          </cell>
        </row>
        <row r="336">
          <cell r="U336">
            <v>100</v>
          </cell>
        </row>
        <row r="337">
          <cell r="U337">
            <v>100</v>
          </cell>
        </row>
        <row r="338">
          <cell r="U338">
            <v>300</v>
          </cell>
        </row>
        <row r="339">
          <cell r="U339">
            <v>31.67</v>
          </cell>
        </row>
        <row r="340">
          <cell r="U340">
            <v>100</v>
          </cell>
        </row>
        <row r="341">
          <cell r="U341">
            <v>100</v>
          </cell>
        </row>
        <row r="342">
          <cell r="U342">
            <v>200</v>
          </cell>
        </row>
        <row r="343">
          <cell r="U343">
            <v>200</v>
          </cell>
        </row>
        <row r="344">
          <cell r="U344">
            <v>3.36</v>
          </cell>
        </row>
        <row r="345">
          <cell r="U345">
            <v>200</v>
          </cell>
        </row>
        <row r="346">
          <cell r="U346">
            <v>200</v>
          </cell>
        </row>
        <row r="347">
          <cell r="U347">
            <v>1</v>
          </cell>
        </row>
        <row r="348">
          <cell r="U348">
            <v>64.67</v>
          </cell>
        </row>
        <row r="349">
          <cell r="U349">
            <v>1</v>
          </cell>
        </row>
        <row r="350">
          <cell r="U350">
            <v>15.94</v>
          </cell>
        </row>
        <row r="351">
          <cell r="U351">
            <v>100</v>
          </cell>
        </row>
        <row r="352">
          <cell r="U352">
            <v>100</v>
          </cell>
        </row>
        <row r="353">
          <cell r="U353">
            <v>100</v>
          </cell>
        </row>
        <row r="354">
          <cell r="U354">
            <v>15.67</v>
          </cell>
        </row>
        <row r="355">
          <cell r="U355">
            <v>7.52</v>
          </cell>
        </row>
        <row r="356">
          <cell r="U356">
            <v>100</v>
          </cell>
        </row>
        <row r="357">
          <cell r="U357">
            <v>101</v>
          </cell>
        </row>
        <row r="358">
          <cell r="U358">
            <v>1</v>
          </cell>
        </row>
        <row r="359">
          <cell r="U359">
            <v>100</v>
          </cell>
        </row>
        <row r="360">
          <cell r="U360">
            <v>48.5</v>
          </cell>
        </row>
        <row r="361">
          <cell r="U361">
            <v>99</v>
          </cell>
        </row>
        <row r="362">
          <cell r="U362">
            <v>101</v>
          </cell>
        </row>
        <row r="363">
          <cell r="U363">
            <v>38</v>
          </cell>
        </row>
        <row r="364">
          <cell r="U364">
            <v>7.09</v>
          </cell>
        </row>
        <row r="365">
          <cell r="U365">
            <v>2.1</v>
          </cell>
        </row>
        <row r="366">
          <cell r="U366">
            <v>2.31</v>
          </cell>
        </row>
        <row r="367">
          <cell r="U367">
            <v>5.5</v>
          </cell>
        </row>
        <row r="368">
          <cell r="U368">
            <v>7</v>
          </cell>
        </row>
        <row r="369">
          <cell r="U369">
            <v>1.1599999999999999</v>
          </cell>
        </row>
        <row r="370">
          <cell r="U370">
            <v>18.600000000000001</v>
          </cell>
        </row>
        <row r="371">
          <cell r="U371">
            <v>5.4</v>
          </cell>
        </row>
        <row r="372">
          <cell r="U372">
            <v>11.33</v>
          </cell>
        </row>
        <row r="373">
          <cell r="U373">
            <v>4.17</v>
          </cell>
        </row>
        <row r="374">
          <cell r="U374">
            <v>2.69</v>
          </cell>
        </row>
        <row r="375">
          <cell r="U375">
            <v>7.5</v>
          </cell>
        </row>
        <row r="376">
          <cell r="U376">
            <v>12.37</v>
          </cell>
        </row>
        <row r="377">
          <cell r="U377">
            <v>100</v>
          </cell>
        </row>
        <row r="378">
          <cell r="U378">
            <v>10.7</v>
          </cell>
        </row>
        <row r="379">
          <cell r="U379">
            <v>7.56</v>
          </cell>
        </row>
        <row r="380">
          <cell r="U380">
            <v>6.49</v>
          </cell>
        </row>
        <row r="381">
          <cell r="U381">
            <v>2.4300000000000002</v>
          </cell>
        </row>
        <row r="382">
          <cell r="U382">
            <v>20.29</v>
          </cell>
        </row>
        <row r="383">
          <cell r="U383">
            <v>11.09</v>
          </cell>
        </row>
        <row r="384">
          <cell r="U384">
            <v>8</v>
          </cell>
        </row>
        <row r="385">
          <cell r="U385">
            <v>100</v>
          </cell>
        </row>
        <row r="386">
          <cell r="U386">
            <v>100</v>
          </cell>
        </row>
        <row r="387">
          <cell r="U387">
            <v>100</v>
          </cell>
        </row>
        <row r="388">
          <cell r="U388">
            <v>8.59</v>
          </cell>
        </row>
        <row r="389">
          <cell r="U389">
            <v>100</v>
          </cell>
        </row>
        <row r="390">
          <cell r="U390">
            <v>38</v>
          </cell>
        </row>
        <row r="391">
          <cell r="U391">
            <v>19</v>
          </cell>
        </row>
        <row r="392">
          <cell r="U392">
            <v>200</v>
          </cell>
        </row>
        <row r="393">
          <cell r="U393">
            <v>0</v>
          </cell>
        </row>
        <row r="394">
          <cell r="U394">
            <v>3</v>
          </cell>
        </row>
        <row r="395">
          <cell r="U395">
            <v>100</v>
          </cell>
        </row>
        <row r="396">
          <cell r="U396">
            <v>31.33</v>
          </cell>
        </row>
        <row r="397">
          <cell r="U397">
            <v>2.2200000000000002</v>
          </cell>
        </row>
        <row r="398">
          <cell r="U398">
            <v>90</v>
          </cell>
        </row>
        <row r="399">
          <cell r="U399">
            <v>200</v>
          </cell>
        </row>
        <row r="400">
          <cell r="U400">
            <v>0</v>
          </cell>
        </row>
        <row r="401">
          <cell r="U401">
            <v>1</v>
          </cell>
        </row>
        <row r="402">
          <cell r="U402">
            <v>3.24</v>
          </cell>
        </row>
        <row r="403">
          <cell r="U403">
            <v>1.2</v>
          </cell>
        </row>
        <row r="404">
          <cell r="U404">
            <v>1</v>
          </cell>
        </row>
        <row r="405">
          <cell r="U405">
            <v>100</v>
          </cell>
        </row>
        <row r="406">
          <cell r="U406">
            <v>100</v>
          </cell>
        </row>
        <row r="407">
          <cell r="U407">
            <v>10</v>
          </cell>
        </row>
        <row r="408">
          <cell r="U408">
            <v>49</v>
          </cell>
        </row>
        <row r="409">
          <cell r="U409">
            <v>100</v>
          </cell>
        </row>
        <row r="410">
          <cell r="U410">
            <v>0</v>
          </cell>
        </row>
        <row r="411">
          <cell r="U411">
            <v>100</v>
          </cell>
        </row>
        <row r="412">
          <cell r="U412">
            <v>0</v>
          </cell>
        </row>
        <row r="413">
          <cell r="U413">
            <v>90</v>
          </cell>
        </row>
        <row r="414">
          <cell r="U414">
            <v>2.5</v>
          </cell>
        </row>
        <row r="415">
          <cell r="U415">
            <v>100</v>
          </cell>
        </row>
        <row r="416">
          <cell r="U416">
            <v>100</v>
          </cell>
        </row>
        <row r="417">
          <cell r="U417">
            <v>100</v>
          </cell>
        </row>
        <row r="418">
          <cell r="U418">
            <v>100</v>
          </cell>
        </row>
        <row r="419">
          <cell r="U419">
            <v>100</v>
          </cell>
        </row>
        <row r="420">
          <cell r="U420">
            <v>100</v>
          </cell>
        </row>
        <row r="421">
          <cell r="U421">
            <v>100</v>
          </cell>
        </row>
        <row r="422">
          <cell r="U422">
            <v>100</v>
          </cell>
        </row>
        <row r="423">
          <cell r="U423">
            <v>100</v>
          </cell>
        </row>
        <row r="424">
          <cell r="U424">
            <v>100</v>
          </cell>
        </row>
        <row r="425">
          <cell r="U425">
            <v>5.67</v>
          </cell>
        </row>
        <row r="426">
          <cell r="U426">
            <v>100</v>
          </cell>
        </row>
        <row r="427">
          <cell r="U427">
            <v>2.11</v>
          </cell>
        </row>
        <row r="428">
          <cell r="U428">
            <v>100</v>
          </cell>
        </row>
        <row r="429">
          <cell r="U429">
            <v>8</v>
          </cell>
        </row>
        <row r="430">
          <cell r="U430">
            <v>30.71</v>
          </cell>
        </row>
        <row r="431">
          <cell r="U431">
            <v>1</v>
          </cell>
        </row>
        <row r="432">
          <cell r="U432">
            <v>100</v>
          </cell>
        </row>
        <row r="433">
          <cell r="U433">
            <v>100</v>
          </cell>
        </row>
        <row r="434">
          <cell r="U434">
            <v>100</v>
          </cell>
        </row>
        <row r="435">
          <cell r="U435">
            <v>49</v>
          </cell>
        </row>
        <row r="436">
          <cell r="U436">
            <v>110</v>
          </cell>
        </row>
        <row r="437">
          <cell r="U437">
            <v>1.43</v>
          </cell>
        </row>
        <row r="438">
          <cell r="U438">
            <v>27</v>
          </cell>
        </row>
        <row r="439">
          <cell r="U439">
            <v>100</v>
          </cell>
        </row>
        <row r="440">
          <cell r="U440">
            <v>99</v>
          </cell>
        </row>
        <row r="441">
          <cell r="U441">
            <v>24</v>
          </cell>
        </row>
        <row r="442">
          <cell r="U442">
            <v>100</v>
          </cell>
        </row>
        <row r="443">
          <cell r="U443">
            <v>100</v>
          </cell>
        </row>
        <row r="444">
          <cell r="U444">
            <v>38</v>
          </cell>
        </row>
        <row r="445">
          <cell r="U445">
            <v>100</v>
          </cell>
        </row>
        <row r="446">
          <cell r="U446">
            <v>100</v>
          </cell>
        </row>
        <row r="447">
          <cell r="U447">
            <v>110</v>
          </cell>
        </row>
        <row r="448">
          <cell r="U448">
            <v>100</v>
          </cell>
        </row>
        <row r="449">
          <cell r="U449">
            <v>1.5</v>
          </cell>
        </row>
        <row r="450">
          <cell r="U450">
            <v>100</v>
          </cell>
        </row>
        <row r="451">
          <cell r="U451">
            <v>100</v>
          </cell>
        </row>
        <row r="452">
          <cell r="U452">
            <v>4.78</v>
          </cell>
        </row>
        <row r="453">
          <cell r="U453">
            <v>19</v>
          </cell>
        </row>
        <row r="454">
          <cell r="U454">
            <v>1</v>
          </cell>
        </row>
        <row r="455">
          <cell r="U455">
            <v>97</v>
          </cell>
        </row>
        <row r="456">
          <cell r="U456">
            <v>150</v>
          </cell>
        </row>
        <row r="457">
          <cell r="U457">
            <v>100</v>
          </cell>
        </row>
        <row r="458">
          <cell r="U458">
            <v>15.67</v>
          </cell>
        </row>
        <row r="459">
          <cell r="U459">
            <v>32.33</v>
          </cell>
        </row>
        <row r="460">
          <cell r="U460">
            <v>95</v>
          </cell>
        </row>
        <row r="461">
          <cell r="U461">
            <v>100</v>
          </cell>
        </row>
        <row r="462">
          <cell r="U462">
            <v>2.2200000000000002</v>
          </cell>
        </row>
        <row r="463">
          <cell r="U463">
            <v>8.24</v>
          </cell>
        </row>
        <row r="464">
          <cell r="U464">
            <v>100</v>
          </cell>
        </row>
        <row r="465">
          <cell r="U465">
            <v>48.5</v>
          </cell>
        </row>
        <row r="466">
          <cell r="U466">
            <v>100</v>
          </cell>
        </row>
        <row r="467">
          <cell r="U467">
            <v>12</v>
          </cell>
        </row>
        <row r="468">
          <cell r="U468">
            <v>16.18</v>
          </cell>
        </row>
        <row r="469">
          <cell r="U469">
            <v>2</v>
          </cell>
        </row>
        <row r="470">
          <cell r="U470">
            <v>4.79</v>
          </cell>
        </row>
        <row r="471">
          <cell r="U471">
            <v>100</v>
          </cell>
        </row>
        <row r="472">
          <cell r="U472">
            <v>100</v>
          </cell>
        </row>
        <row r="473">
          <cell r="U473">
            <v>100</v>
          </cell>
        </row>
        <row r="474">
          <cell r="U474">
            <v>100</v>
          </cell>
        </row>
        <row r="475">
          <cell r="U475">
            <v>100</v>
          </cell>
        </row>
        <row r="476">
          <cell r="U476">
            <v>100</v>
          </cell>
        </row>
        <row r="477">
          <cell r="U477">
            <v>30.33</v>
          </cell>
        </row>
        <row r="478">
          <cell r="U478">
            <v>100</v>
          </cell>
        </row>
        <row r="479">
          <cell r="U479">
            <v>100</v>
          </cell>
        </row>
        <row r="480">
          <cell r="U480">
            <v>12.5</v>
          </cell>
        </row>
        <row r="481">
          <cell r="U481">
            <v>4.5</v>
          </cell>
        </row>
        <row r="482">
          <cell r="U482">
            <v>11.43</v>
          </cell>
        </row>
        <row r="483">
          <cell r="U483">
            <v>1</v>
          </cell>
        </row>
        <row r="484">
          <cell r="U484">
            <v>16.25</v>
          </cell>
        </row>
        <row r="485">
          <cell r="U485">
            <v>100</v>
          </cell>
        </row>
        <row r="486">
          <cell r="U486">
            <v>3.13</v>
          </cell>
        </row>
        <row r="487">
          <cell r="U487">
            <v>99</v>
          </cell>
        </row>
        <row r="488">
          <cell r="U488">
            <v>1</v>
          </cell>
        </row>
        <row r="489">
          <cell r="U489">
            <v>4.9400000000000004</v>
          </cell>
        </row>
        <row r="490">
          <cell r="U490">
            <v>1</v>
          </cell>
        </row>
        <row r="491">
          <cell r="U491">
            <v>1.5</v>
          </cell>
        </row>
        <row r="492">
          <cell r="U492">
            <v>100</v>
          </cell>
        </row>
        <row r="493">
          <cell r="U493">
            <v>2.4</v>
          </cell>
        </row>
        <row r="494">
          <cell r="U494">
            <v>100</v>
          </cell>
        </row>
        <row r="495">
          <cell r="U495">
            <v>1.48</v>
          </cell>
        </row>
        <row r="496">
          <cell r="U496">
            <v>7</v>
          </cell>
        </row>
        <row r="497">
          <cell r="U497">
            <v>300</v>
          </cell>
        </row>
        <row r="498">
          <cell r="U498">
            <v>100</v>
          </cell>
        </row>
        <row r="499">
          <cell r="U499">
            <v>34.58</v>
          </cell>
        </row>
        <row r="500">
          <cell r="U500">
            <v>100</v>
          </cell>
        </row>
        <row r="501">
          <cell r="U501">
            <v>9</v>
          </cell>
        </row>
        <row r="502">
          <cell r="U502">
            <v>0</v>
          </cell>
        </row>
        <row r="503">
          <cell r="U503">
            <v>0</v>
          </cell>
        </row>
        <row r="504">
          <cell r="U504">
            <v>0</v>
          </cell>
        </row>
        <row r="505">
          <cell r="U505">
            <v>0</v>
          </cell>
        </row>
        <row r="506">
          <cell r="U506">
            <v>1</v>
          </cell>
        </row>
        <row r="507">
          <cell r="U507">
            <v>1</v>
          </cell>
        </row>
        <row r="508">
          <cell r="U508">
            <v>0</v>
          </cell>
        </row>
        <row r="509">
          <cell r="U509">
            <v>0</v>
          </cell>
        </row>
        <row r="510">
          <cell r="U510">
            <v>0</v>
          </cell>
        </row>
        <row r="511">
          <cell r="U511">
            <v>1</v>
          </cell>
        </row>
        <row r="512">
          <cell r="U512">
            <v>0</v>
          </cell>
        </row>
        <row r="513">
          <cell r="U513">
            <v>0</v>
          </cell>
        </row>
        <row r="514">
          <cell r="U514">
            <v>1</v>
          </cell>
        </row>
        <row r="515">
          <cell r="U515">
            <v>1.6</v>
          </cell>
        </row>
        <row r="516">
          <cell r="U516">
            <v>2.25</v>
          </cell>
        </row>
        <row r="517">
          <cell r="U517">
            <v>4.5</v>
          </cell>
        </row>
        <row r="518">
          <cell r="U518">
            <v>2</v>
          </cell>
        </row>
        <row r="519">
          <cell r="U519">
            <v>2</v>
          </cell>
        </row>
        <row r="520">
          <cell r="U520">
            <v>1</v>
          </cell>
        </row>
        <row r="521">
          <cell r="U521">
            <v>2</v>
          </cell>
        </row>
        <row r="522">
          <cell r="U522">
            <v>3</v>
          </cell>
        </row>
        <row r="523">
          <cell r="U523">
            <v>1.5</v>
          </cell>
        </row>
        <row r="524">
          <cell r="U524">
            <v>1</v>
          </cell>
        </row>
        <row r="525">
          <cell r="U525">
            <v>2</v>
          </cell>
        </row>
        <row r="526">
          <cell r="U526">
            <v>0</v>
          </cell>
        </row>
        <row r="527">
          <cell r="U527">
            <v>1</v>
          </cell>
        </row>
        <row r="528">
          <cell r="U528">
            <v>1</v>
          </cell>
        </row>
        <row r="529">
          <cell r="U529">
            <v>0</v>
          </cell>
        </row>
        <row r="530">
          <cell r="U530">
            <v>0</v>
          </cell>
        </row>
        <row r="531">
          <cell r="U531">
            <v>0</v>
          </cell>
        </row>
        <row r="532">
          <cell r="U532">
            <v>0</v>
          </cell>
        </row>
        <row r="533">
          <cell r="U533">
            <v>2</v>
          </cell>
        </row>
        <row r="534">
          <cell r="U534">
            <v>3</v>
          </cell>
        </row>
        <row r="535">
          <cell r="U535">
            <v>0</v>
          </cell>
        </row>
        <row r="536">
          <cell r="U536">
            <v>0</v>
          </cell>
        </row>
        <row r="537">
          <cell r="U537">
            <v>0</v>
          </cell>
        </row>
        <row r="538">
          <cell r="U538">
            <v>1</v>
          </cell>
        </row>
        <row r="539">
          <cell r="U539">
            <v>1</v>
          </cell>
        </row>
        <row r="540">
          <cell r="U540">
            <v>2</v>
          </cell>
        </row>
        <row r="541">
          <cell r="U541">
            <v>0</v>
          </cell>
        </row>
        <row r="542">
          <cell r="U542">
            <v>1</v>
          </cell>
        </row>
        <row r="543">
          <cell r="U543">
            <v>2</v>
          </cell>
        </row>
        <row r="544">
          <cell r="U544">
            <v>1</v>
          </cell>
        </row>
        <row r="545">
          <cell r="U545">
            <v>0</v>
          </cell>
        </row>
        <row r="546">
          <cell r="U546">
            <v>1</v>
          </cell>
        </row>
        <row r="547">
          <cell r="U547">
            <v>1</v>
          </cell>
        </row>
        <row r="548">
          <cell r="U548">
            <v>0</v>
          </cell>
        </row>
        <row r="549">
          <cell r="U549">
            <v>1</v>
          </cell>
        </row>
        <row r="550">
          <cell r="U550">
            <v>0</v>
          </cell>
        </row>
        <row r="551">
          <cell r="U551">
            <v>0</v>
          </cell>
        </row>
        <row r="552">
          <cell r="U552">
            <v>0</v>
          </cell>
        </row>
        <row r="553">
          <cell r="U553">
            <v>2</v>
          </cell>
        </row>
        <row r="554">
          <cell r="U554">
            <v>0</v>
          </cell>
        </row>
        <row r="555">
          <cell r="U555">
            <v>0</v>
          </cell>
        </row>
        <row r="556">
          <cell r="U556">
            <v>0</v>
          </cell>
        </row>
        <row r="557">
          <cell r="U557">
            <v>0</v>
          </cell>
        </row>
        <row r="558">
          <cell r="U558">
            <v>3.33</v>
          </cell>
        </row>
        <row r="559">
          <cell r="U559">
            <v>2</v>
          </cell>
        </row>
        <row r="560">
          <cell r="U560">
            <v>2</v>
          </cell>
        </row>
        <row r="561">
          <cell r="U561">
            <v>1</v>
          </cell>
        </row>
        <row r="562">
          <cell r="U562">
            <v>0</v>
          </cell>
        </row>
        <row r="563">
          <cell r="U563">
            <v>1.4</v>
          </cell>
        </row>
        <row r="564">
          <cell r="U564">
            <v>1</v>
          </cell>
        </row>
        <row r="565">
          <cell r="U565">
            <v>2</v>
          </cell>
        </row>
        <row r="566">
          <cell r="U566">
            <v>1</v>
          </cell>
        </row>
        <row r="567">
          <cell r="U567">
            <v>0</v>
          </cell>
        </row>
        <row r="568">
          <cell r="U568">
            <v>1</v>
          </cell>
        </row>
        <row r="569">
          <cell r="U569">
            <v>3</v>
          </cell>
        </row>
        <row r="570">
          <cell r="U570">
            <v>0</v>
          </cell>
        </row>
        <row r="571">
          <cell r="U571">
            <v>2</v>
          </cell>
        </row>
        <row r="572">
          <cell r="U572">
            <v>3</v>
          </cell>
        </row>
        <row r="573">
          <cell r="U573">
            <v>2.29</v>
          </cell>
        </row>
        <row r="574">
          <cell r="U574">
            <v>0</v>
          </cell>
        </row>
        <row r="575">
          <cell r="U575">
            <v>1.5</v>
          </cell>
        </row>
        <row r="576">
          <cell r="U576">
            <v>1</v>
          </cell>
        </row>
        <row r="577">
          <cell r="U577">
            <v>1</v>
          </cell>
        </row>
        <row r="578">
          <cell r="U578">
            <v>0</v>
          </cell>
        </row>
        <row r="579">
          <cell r="U579">
            <v>0</v>
          </cell>
        </row>
        <row r="580">
          <cell r="U580">
            <v>0</v>
          </cell>
        </row>
        <row r="581">
          <cell r="U581">
            <v>1.5</v>
          </cell>
        </row>
        <row r="582">
          <cell r="U582">
            <v>0</v>
          </cell>
        </row>
        <row r="583">
          <cell r="U583">
            <v>0</v>
          </cell>
        </row>
        <row r="584">
          <cell r="U584">
            <v>2</v>
          </cell>
        </row>
        <row r="585">
          <cell r="U585">
            <v>0</v>
          </cell>
        </row>
        <row r="586">
          <cell r="U586">
            <v>0</v>
          </cell>
        </row>
        <row r="587">
          <cell r="U587">
            <v>0</v>
          </cell>
        </row>
        <row r="588">
          <cell r="U588">
            <v>0</v>
          </cell>
        </row>
        <row r="589">
          <cell r="U589">
            <v>0</v>
          </cell>
        </row>
        <row r="590">
          <cell r="U590">
            <v>1</v>
          </cell>
        </row>
        <row r="591">
          <cell r="U591">
            <v>0</v>
          </cell>
        </row>
        <row r="592">
          <cell r="U592">
            <v>1</v>
          </cell>
        </row>
        <row r="593">
          <cell r="U593">
            <v>0</v>
          </cell>
        </row>
        <row r="594">
          <cell r="U594">
            <v>1</v>
          </cell>
        </row>
        <row r="595">
          <cell r="U595">
            <v>0</v>
          </cell>
        </row>
        <row r="596">
          <cell r="U596">
            <v>0.75</v>
          </cell>
        </row>
        <row r="597">
          <cell r="U597">
            <v>0</v>
          </cell>
        </row>
        <row r="598">
          <cell r="U598">
            <v>0</v>
          </cell>
        </row>
        <row r="599">
          <cell r="U599">
            <v>1</v>
          </cell>
        </row>
        <row r="600">
          <cell r="U600">
            <v>2</v>
          </cell>
        </row>
        <row r="601">
          <cell r="U601">
            <v>2</v>
          </cell>
        </row>
        <row r="602">
          <cell r="U602">
            <v>0.56999999999999995</v>
          </cell>
        </row>
        <row r="603">
          <cell r="U603">
            <v>0</v>
          </cell>
        </row>
        <row r="604">
          <cell r="U604">
            <v>3</v>
          </cell>
        </row>
        <row r="605">
          <cell r="U605">
            <v>0</v>
          </cell>
        </row>
        <row r="606">
          <cell r="U606">
            <v>0</v>
          </cell>
        </row>
        <row r="607">
          <cell r="U607">
            <v>0</v>
          </cell>
        </row>
        <row r="608">
          <cell r="U608">
            <v>0</v>
          </cell>
        </row>
        <row r="609">
          <cell r="U609">
            <v>0</v>
          </cell>
        </row>
        <row r="610">
          <cell r="U610">
            <v>0</v>
          </cell>
        </row>
        <row r="611">
          <cell r="U611">
            <v>1</v>
          </cell>
        </row>
        <row r="612">
          <cell r="U612">
            <v>0</v>
          </cell>
        </row>
        <row r="613">
          <cell r="U613">
            <v>0</v>
          </cell>
        </row>
        <row r="614">
          <cell r="U614">
            <v>3</v>
          </cell>
        </row>
        <row r="615">
          <cell r="U615">
            <v>1.1499999999999999</v>
          </cell>
        </row>
        <row r="616">
          <cell r="U616">
            <v>498</v>
          </cell>
        </row>
        <row r="617">
          <cell r="U617">
            <v>1.63</v>
          </cell>
        </row>
        <row r="618">
          <cell r="U618">
            <v>1</v>
          </cell>
        </row>
        <row r="619">
          <cell r="U619">
            <v>2</v>
          </cell>
        </row>
        <row r="620">
          <cell r="U620">
            <v>1</v>
          </cell>
        </row>
        <row r="621">
          <cell r="U621">
            <v>0</v>
          </cell>
        </row>
        <row r="622">
          <cell r="U622">
            <v>1</v>
          </cell>
        </row>
        <row r="623">
          <cell r="U623">
            <v>0.5</v>
          </cell>
        </row>
        <row r="624">
          <cell r="U624">
            <v>1</v>
          </cell>
        </row>
        <row r="625">
          <cell r="U625">
            <v>0</v>
          </cell>
        </row>
        <row r="626">
          <cell r="U626">
            <v>1</v>
          </cell>
        </row>
        <row r="627">
          <cell r="U627">
            <v>1</v>
          </cell>
        </row>
        <row r="628">
          <cell r="U628">
            <v>1</v>
          </cell>
        </row>
        <row r="629">
          <cell r="U629">
            <v>1</v>
          </cell>
        </row>
        <row r="630">
          <cell r="U630">
            <v>1</v>
          </cell>
        </row>
        <row r="631">
          <cell r="U631">
            <v>0.5</v>
          </cell>
        </row>
        <row r="632">
          <cell r="U632">
            <v>0</v>
          </cell>
        </row>
        <row r="633">
          <cell r="U633">
            <v>0</v>
          </cell>
        </row>
        <row r="634">
          <cell r="U634">
            <v>1</v>
          </cell>
        </row>
        <row r="635">
          <cell r="U635">
            <v>1</v>
          </cell>
        </row>
        <row r="636">
          <cell r="U636">
            <v>2</v>
          </cell>
        </row>
        <row r="637">
          <cell r="U637">
            <v>1.8</v>
          </cell>
        </row>
        <row r="638">
          <cell r="U638">
            <v>1</v>
          </cell>
        </row>
        <row r="639">
          <cell r="U639">
            <v>2</v>
          </cell>
        </row>
        <row r="640">
          <cell r="U640">
            <v>1</v>
          </cell>
        </row>
        <row r="641">
          <cell r="U641">
            <v>1</v>
          </cell>
        </row>
        <row r="642">
          <cell r="U642">
            <v>1</v>
          </cell>
        </row>
        <row r="643">
          <cell r="U643">
            <v>1</v>
          </cell>
        </row>
        <row r="644">
          <cell r="U644">
            <v>2</v>
          </cell>
        </row>
        <row r="645">
          <cell r="U645">
            <v>0</v>
          </cell>
        </row>
        <row r="646">
          <cell r="U646">
            <v>1</v>
          </cell>
        </row>
        <row r="647">
          <cell r="U647">
            <v>2.5</v>
          </cell>
        </row>
        <row r="648">
          <cell r="U648">
            <v>1</v>
          </cell>
        </row>
        <row r="649">
          <cell r="U649">
            <v>1</v>
          </cell>
        </row>
        <row r="650">
          <cell r="U650">
            <v>1</v>
          </cell>
        </row>
        <row r="651">
          <cell r="U651">
            <v>1</v>
          </cell>
        </row>
        <row r="652">
          <cell r="U652">
            <v>1</v>
          </cell>
        </row>
        <row r="653">
          <cell r="U653">
            <v>0.5</v>
          </cell>
        </row>
        <row r="654">
          <cell r="U654">
            <v>0</v>
          </cell>
        </row>
        <row r="655">
          <cell r="U655">
            <v>1</v>
          </cell>
        </row>
        <row r="656">
          <cell r="U656">
            <v>1</v>
          </cell>
        </row>
        <row r="657">
          <cell r="U657">
            <v>1</v>
          </cell>
        </row>
        <row r="658">
          <cell r="U658">
            <v>0.67</v>
          </cell>
        </row>
        <row r="659">
          <cell r="U659">
            <v>0</v>
          </cell>
        </row>
        <row r="660">
          <cell r="U660">
            <v>1</v>
          </cell>
        </row>
        <row r="661">
          <cell r="U661">
            <v>4</v>
          </cell>
        </row>
        <row r="662">
          <cell r="U662">
            <v>2</v>
          </cell>
        </row>
        <row r="663">
          <cell r="U663">
            <v>1</v>
          </cell>
        </row>
        <row r="664">
          <cell r="U664">
            <v>0</v>
          </cell>
        </row>
        <row r="665">
          <cell r="U665">
            <v>1</v>
          </cell>
        </row>
        <row r="666">
          <cell r="U666">
            <v>1</v>
          </cell>
        </row>
        <row r="667">
          <cell r="U667">
            <v>9.09</v>
          </cell>
        </row>
        <row r="668">
          <cell r="U668">
            <v>1</v>
          </cell>
        </row>
        <row r="669">
          <cell r="U669">
            <v>1</v>
          </cell>
        </row>
        <row r="670">
          <cell r="U670">
            <v>1</v>
          </cell>
        </row>
        <row r="671">
          <cell r="U671">
            <v>200</v>
          </cell>
        </row>
        <row r="672">
          <cell r="U672">
            <v>1</v>
          </cell>
        </row>
        <row r="673">
          <cell r="U673">
            <v>2.4</v>
          </cell>
        </row>
        <row r="674">
          <cell r="U674">
            <v>200</v>
          </cell>
        </row>
        <row r="675">
          <cell r="U675">
            <v>1</v>
          </cell>
        </row>
        <row r="676">
          <cell r="U676">
            <v>9.0500000000000007</v>
          </cell>
        </row>
        <row r="677">
          <cell r="U677">
            <v>7.07</v>
          </cell>
        </row>
        <row r="678">
          <cell r="U678">
            <v>101</v>
          </cell>
        </row>
        <row r="679">
          <cell r="U679">
            <v>9.2899999999999991</v>
          </cell>
        </row>
        <row r="680">
          <cell r="U680">
            <v>101</v>
          </cell>
        </row>
        <row r="681">
          <cell r="U681">
            <v>101</v>
          </cell>
        </row>
        <row r="682">
          <cell r="U682">
            <v>88</v>
          </cell>
        </row>
        <row r="683">
          <cell r="U683">
            <v>1.01</v>
          </cell>
        </row>
        <row r="684">
          <cell r="U684">
            <v>0</v>
          </cell>
        </row>
        <row r="685">
          <cell r="U685">
            <v>2</v>
          </cell>
        </row>
        <row r="686">
          <cell r="U686">
            <v>101</v>
          </cell>
        </row>
        <row r="687">
          <cell r="U687">
            <v>2.98</v>
          </cell>
        </row>
        <row r="688">
          <cell r="U688">
            <v>100</v>
          </cell>
        </row>
        <row r="689">
          <cell r="U689">
            <v>3</v>
          </cell>
        </row>
        <row r="690">
          <cell r="U690">
            <v>3.2</v>
          </cell>
        </row>
        <row r="691">
          <cell r="U691">
            <v>4</v>
          </cell>
        </row>
        <row r="692">
          <cell r="U692">
            <v>3.94</v>
          </cell>
        </row>
        <row r="693">
          <cell r="U693">
            <v>91</v>
          </cell>
        </row>
        <row r="694">
          <cell r="U694">
            <v>10.75</v>
          </cell>
        </row>
        <row r="695">
          <cell r="U695">
            <v>18</v>
          </cell>
        </row>
        <row r="696">
          <cell r="U696">
            <v>98</v>
          </cell>
        </row>
        <row r="697">
          <cell r="U697">
            <v>21.54</v>
          </cell>
        </row>
        <row r="698">
          <cell r="U698">
            <v>0</v>
          </cell>
        </row>
        <row r="699">
          <cell r="U699">
            <v>3.51</v>
          </cell>
        </row>
        <row r="700">
          <cell r="U700">
            <v>4.57</v>
          </cell>
        </row>
        <row r="701">
          <cell r="U701">
            <v>33.08</v>
          </cell>
        </row>
        <row r="702">
          <cell r="U702">
            <v>2.36</v>
          </cell>
        </row>
        <row r="703">
          <cell r="U703">
            <v>37.33</v>
          </cell>
        </row>
        <row r="704">
          <cell r="U704">
            <v>4.33</v>
          </cell>
        </row>
        <row r="705">
          <cell r="U705">
            <v>3.39</v>
          </cell>
        </row>
        <row r="706">
          <cell r="U706">
            <v>8</v>
          </cell>
        </row>
        <row r="707">
          <cell r="U707">
            <v>16</v>
          </cell>
        </row>
        <row r="708">
          <cell r="U708">
            <v>13.71</v>
          </cell>
        </row>
        <row r="709">
          <cell r="U709">
            <v>21.71</v>
          </cell>
        </row>
        <row r="710">
          <cell r="U710">
            <v>11.56</v>
          </cell>
        </row>
        <row r="711">
          <cell r="U711">
            <v>5.47</v>
          </cell>
        </row>
        <row r="712">
          <cell r="U712">
            <v>4</v>
          </cell>
        </row>
        <row r="713">
          <cell r="U713">
            <v>6.32</v>
          </cell>
        </row>
        <row r="714">
          <cell r="U714">
            <v>7</v>
          </cell>
        </row>
        <row r="715">
          <cell r="U715">
            <v>3.33</v>
          </cell>
        </row>
        <row r="716">
          <cell r="U716">
            <v>7.5</v>
          </cell>
        </row>
        <row r="717">
          <cell r="U717">
            <v>16.8</v>
          </cell>
        </row>
        <row r="718">
          <cell r="U718">
            <v>3.04</v>
          </cell>
        </row>
        <row r="719">
          <cell r="U719">
            <v>10.15</v>
          </cell>
        </row>
        <row r="720">
          <cell r="U720">
            <v>3.64</v>
          </cell>
        </row>
        <row r="721">
          <cell r="U721">
            <v>6</v>
          </cell>
        </row>
        <row r="722">
          <cell r="U722">
            <v>20.25</v>
          </cell>
        </row>
        <row r="723">
          <cell r="U723">
            <v>100</v>
          </cell>
        </row>
        <row r="724">
          <cell r="U724">
            <v>13.67</v>
          </cell>
        </row>
        <row r="725">
          <cell r="U725">
            <v>67</v>
          </cell>
        </row>
        <row r="726">
          <cell r="U726">
            <v>100</v>
          </cell>
        </row>
        <row r="727">
          <cell r="U727">
            <v>19.11</v>
          </cell>
        </row>
        <row r="728">
          <cell r="U728">
            <v>11.8</v>
          </cell>
        </row>
        <row r="729">
          <cell r="U729">
            <v>99</v>
          </cell>
        </row>
        <row r="730">
          <cell r="U730">
            <v>36.89</v>
          </cell>
        </row>
        <row r="731">
          <cell r="U731">
            <v>1.5</v>
          </cell>
        </row>
        <row r="732">
          <cell r="U732">
            <v>12.14</v>
          </cell>
        </row>
        <row r="733">
          <cell r="U733">
            <v>2.44</v>
          </cell>
        </row>
        <row r="734">
          <cell r="U734">
            <v>6.62</v>
          </cell>
        </row>
        <row r="735">
          <cell r="U735">
            <v>12.67</v>
          </cell>
        </row>
        <row r="736">
          <cell r="U736">
            <v>8</v>
          </cell>
        </row>
        <row r="737">
          <cell r="U737">
            <v>100</v>
          </cell>
        </row>
        <row r="738">
          <cell r="U738">
            <v>3.8</v>
          </cell>
        </row>
        <row r="739">
          <cell r="U739">
            <v>300</v>
          </cell>
        </row>
        <row r="740">
          <cell r="U740">
            <v>18</v>
          </cell>
        </row>
        <row r="741">
          <cell r="U741">
            <v>200</v>
          </cell>
        </row>
        <row r="742">
          <cell r="U742">
            <v>50</v>
          </cell>
        </row>
        <row r="743">
          <cell r="U743">
            <v>99</v>
          </cell>
        </row>
        <row r="744">
          <cell r="U744">
            <v>10.5</v>
          </cell>
        </row>
        <row r="745">
          <cell r="U745">
            <v>18.43</v>
          </cell>
        </row>
        <row r="746">
          <cell r="U746">
            <v>24</v>
          </cell>
        </row>
        <row r="747">
          <cell r="U747">
            <v>100</v>
          </cell>
        </row>
        <row r="748">
          <cell r="U748">
            <v>24</v>
          </cell>
        </row>
        <row r="749">
          <cell r="U749">
            <v>100</v>
          </cell>
        </row>
        <row r="750">
          <cell r="U750">
            <v>100</v>
          </cell>
        </row>
        <row r="751">
          <cell r="U751">
            <v>100</v>
          </cell>
        </row>
        <row r="752">
          <cell r="U752">
            <v>100</v>
          </cell>
        </row>
        <row r="753">
          <cell r="U753">
            <v>100</v>
          </cell>
        </row>
        <row r="754">
          <cell r="U754">
            <v>100</v>
          </cell>
        </row>
        <row r="755">
          <cell r="U755">
            <v>25.58</v>
          </cell>
        </row>
        <row r="756">
          <cell r="U756">
            <v>48.55</v>
          </cell>
        </row>
        <row r="757">
          <cell r="U757">
            <v>100</v>
          </cell>
        </row>
        <row r="758">
          <cell r="U758">
            <v>200</v>
          </cell>
        </row>
        <row r="759">
          <cell r="U759">
            <v>100</v>
          </cell>
        </row>
        <row r="760">
          <cell r="U760">
            <v>199</v>
          </cell>
        </row>
        <row r="761">
          <cell r="U761">
            <v>11.5</v>
          </cell>
        </row>
        <row r="762">
          <cell r="U762">
            <v>99</v>
          </cell>
        </row>
        <row r="763">
          <cell r="U763">
            <v>3.75</v>
          </cell>
        </row>
        <row r="764">
          <cell r="U764">
            <v>39</v>
          </cell>
        </row>
        <row r="765">
          <cell r="U765">
            <v>64.67</v>
          </cell>
        </row>
        <row r="766">
          <cell r="U766">
            <v>21.14</v>
          </cell>
        </row>
        <row r="767">
          <cell r="U767">
            <v>20.079999999999998</v>
          </cell>
        </row>
        <row r="768">
          <cell r="U768">
            <v>100</v>
          </cell>
        </row>
        <row r="769">
          <cell r="U769">
            <v>100</v>
          </cell>
        </row>
        <row r="770">
          <cell r="U770">
            <v>1</v>
          </cell>
        </row>
        <row r="771">
          <cell r="U771">
            <v>100</v>
          </cell>
        </row>
        <row r="772">
          <cell r="U772">
            <v>49</v>
          </cell>
        </row>
        <row r="773">
          <cell r="U773">
            <v>1</v>
          </cell>
        </row>
        <row r="774">
          <cell r="U774">
            <v>100</v>
          </cell>
        </row>
        <row r="775">
          <cell r="U775">
            <v>25.5</v>
          </cell>
        </row>
        <row r="776">
          <cell r="U776">
            <v>100</v>
          </cell>
        </row>
        <row r="777">
          <cell r="U777">
            <v>100</v>
          </cell>
        </row>
        <row r="778">
          <cell r="U778">
            <v>0</v>
          </cell>
        </row>
        <row r="779">
          <cell r="U779">
            <v>1.33</v>
          </cell>
        </row>
        <row r="780">
          <cell r="U780">
            <v>100</v>
          </cell>
        </row>
        <row r="781">
          <cell r="U781">
            <v>18.18</v>
          </cell>
        </row>
        <row r="782">
          <cell r="U782">
            <v>3</v>
          </cell>
        </row>
        <row r="783">
          <cell r="U783">
            <v>7.33</v>
          </cell>
        </row>
        <row r="784">
          <cell r="U784">
            <v>99</v>
          </cell>
        </row>
        <row r="785">
          <cell r="U785">
            <v>3.2</v>
          </cell>
        </row>
        <row r="786">
          <cell r="U786">
            <v>46.11</v>
          </cell>
        </row>
        <row r="787">
          <cell r="U787">
            <v>22.06</v>
          </cell>
        </row>
        <row r="788">
          <cell r="U788">
            <v>6.67</v>
          </cell>
        </row>
        <row r="789">
          <cell r="U789">
            <v>100</v>
          </cell>
        </row>
        <row r="790">
          <cell r="U790">
            <v>0</v>
          </cell>
        </row>
        <row r="791">
          <cell r="U791">
            <v>100</v>
          </cell>
        </row>
        <row r="792">
          <cell r="U792">
            <v>8.8000000000000007</v>
          </cell>
        </row>
        <row r="793">
          <cell r="U793">
            <v>0</v>
          </cell>
        </row>
        <row r="794">
          <cell r="U794">
            <v>1.98</v>
          </cell>
        </row>
        <row r="795">
          <cell r="U795">
            <v>1</v>
          </cell>
        </row>
        <row r="796">
          <cell r="U796">
            <v>100</v>
          </cell>
        </row>
        <row r="797">
          <cell r="U797">
            <v>100</v>
          </cell>
        </row>
        <row r="798">
          <cell r="U798">
            <v>7</v>
          </cell>
        </row>
        <row r="799">
          <cell r="U799">
            <v>5.67</v>
          </cell>
        </row>
        <row r="800">
          <cell r="U800">
            <v>64.67</v>
          </cell>
        </row>
        <row r="801">
          <cell r="U801">
            <v>100</v>
          </cell>
        </row>
        <row r="802">
          <cell r="U802">
            <v>100</v>
          </cell>
        </row>
        <row r="803">
          <cell r="U803">
            <v>100</v>
          </cell>
        </row>
        <row r="804">
          <cell r="U804">
            <v>1</v>
          </cell>
        </row>
        <row r="805">
          <cell r="U805">
            <v>100</v>
          </cell>
        </row>
        <row r="806">
          <cell r="U806">
            <v>1</v>
          </cell>
        </row>
        <row r="807">
          <cell r="U807">
            <v>100</v>
          </cell>
        </row>
        <row r="808">
          <cell r="U808">
            <v>100</v>
          </cell>
        </row>
        <row r="809">
          <cell r="U809">
            <v>49</v>
          </cell>
        </row>
        <row r="810">
          <cell r="U810">
            <v>1</v>
          </cell>
        </row>
        <row r="811">
          <cell r="U811">
            <v>8</v>
          </cell>
        </row>
        <row r="812">
          <cell r="U812">
            <v>9.83</v>
          </cell>
        </row>
        <row r="813">
          <cell r="U813">
            <v>100</v>
          </cell>
        </row>
        <row r="814">
          <cell r="U814">
            <v>5.81</v>
          </cell>
        </row>
        <row r="815">
          <cell r="U815">
            <v>12</v>
          </cell>
        </row>
        <row r="816">
          <cell r="U816">
            <v>98</v>
          </cell>
        </row>
        <row r="817">
          <cell r="U817">
            <v>93</v>
          </cell>
        </row>
        <row r="818">
          <cell r="U818">
            <v>100</v>
          </cell>
        </row>
        <row r="819">
          <cell r="U819">
            <v>100</v>
          </cell>
        </row>
        <row r="820">
          <cell r="U820">
            <v>64.67</v>
          </cell>
        </row>
        <row r="821">
          <cell r="U821">
            <v>4</v>
          </cell>
        </row>
        <row r="822">
          <cell r="U822">
            <v>95</v>
          </cell>
        </row>
        <row r="823">
          <cell r="U823">
            <v>1</v>
          </cell>
        </row>
        <row r="824">
          <cell r="U824">
            <v>100</v>
          </cell>
        </row>
        <row r="825">
          <cell r="U825">
            <v>200</v>
          </cell>
        </row>
        <row r="826">
          <cell r="U826">
            <v>32</v>
          </cell>
        </row>
        <row r="827">
          <cell r="U827">
            <v>6.67</v>
          </cell>
        </row>
        <row r="828">
          <cell r="U828">
            <v>100</v>
          </cell>
        </row>
        <row r="829">
          <cell r="U829">
            <v>100</v>
          </cell>
        </row>
        <row r="830">
          <cell r="U830">
            <v>8.42</v>
          </cell>
        </row>
        <row r="831">
          <cell r="U831">
            <v>100</v>
          </cell>
        </row>
        <row r="832">
          <cell r="U832">
            <v>0.01</v>
          </cell>
        </row>
        <row r="833">
          <cell r="U833">
            <v>5</v>
          </cell>
        </row>
        <row r="834">
          <cell r="U834">
            <v>100</v>
          </cell>
        </row>
        <row r="835">
          <cell r="U835">
            <v>5.32</v>
          </cell>
        </row>
        <row r="836">
          <cell r="U836">
            <v>100</v>
          </cell>
        </row>
        <row r="837">
          <cell r="U837">
            <v>100</v>
          </cell>
        </row>
        <row r="838">
          <cell r="U838">
            <v>19</v>
          </cell>
        </row>
        <row r="839">
          <cell r="U839">
            <v>16.52</v>
          </cell>
        </row>
        <row r="840">
          <cell r="U840">
            <v>100</v>
          </cell>
        </row>
      </sheetData>
      <sheetData sheetId="1">
        <row r="10">
          <cell r="U10">
            <v>3.13</v>
          </cell>
        </row>
        <row r="11">
          <cell r="U11">
            <v>6.67</v>
          </cell>
        </row>
        <row r="12">
          <cell r="U12">
            <v>1.47</v>
          </cell>
        </row>
        <row r="13">
          <cell r="U13">
            <v>1.64</v>
          </cell>
        </row>
        <row r="14">
          <cell r="U14">
            <v>2.34</v>
          </cell>
        </row>
        <row r="15">
          <cell r="U15">
            <v>5.13</v>
          </cell>
        </row>
        <row r="16">
          <cell r="U16">
            <v>0.28000000000000003</v>
          </cell>
        </row>
        <row r="17">
          <cell r="U17">
            <v>6.05</v>
          </cell>
        </row>
        <row r="18">
          <cell r="U18">
            <v>5.3</v>
          </cell>
        </row>
        <row r="19">
          <cell r="U19">
            <v>4.9800000000000004</v>
          </cell>
        </row>
        <row r="20">
          <cell r="U20">
            <v>4.51</v>
          </cell>
        </row>
        <row r="21">
          <cell r="U21">
            <v>1.52</v>
          </cell>
        </row>
        <row r="22">
          <cell r="U22">
            <v>1.94</v>
          </cell>
        </row>
        <row r="23">
          <cell r="U23">
            <v>2.74</v>
          </cell>
        </row>
        <row r="24">
          <cell r="U24">
            <v>3.29</v>
          </cell>
        </row>
        <row r="25">
          <cell r="U25">
            <v>2</v>
          </cell>
        </row>
        <row r="26">
          <cell r="U26">
            <v>3.49</v>
          </cell>
        </row>
        <row r="27">
          <cell r="U27">
            <v>2.3199999999999998</v>
          </cell>
        </row>
        <row r="28">
          <cell r="U28">
            <v>4.9400000000000004</v>
          </cell>
        </row>
        <row r="29">
          <cell r="U29">
            <v>3.63</v>
          </cell>
        </row>
        <row r="30">
          <cell r="U30">
            <v>2.4300000000000002</v>
          </cell>
        </row>
        <row r="31">
          <cell r="U31">
            <v>1.36</v>
          </cell>
        </row>
        <row r="32">
          <cell r="U32">
            <v>0.67</v>
          </cell>
        </row>
        <row r="33">
          <cell r="U33">
            <v>1.07</v>
          </cell>
        </row>
        <row r="34">
          <cell r="U34">
            <v>3.03</v>
          </cell>
        </row>
        <row r="35">
          <cell r="U35">
            <v>1.66</v>
          </cell>
        </row>
        <row r="36">
          <cell r="U36">
            <v>3.84</v>
          </cell>
        </row>
        <row r="37">
          <cell r="U37">
            <v>3.46</v>
          </cell>
        </row>
        <row r="38">
          <cell r="U38">
            <v>2.38</v>
          </cell>
        </row>
        <row r="39">
          <cell r="U39">
            <v>5.65</v>
          </cell>
        </row>
        <row r="40">
          <cell r="U40">
            <v>3.83</v>
          </cell>
        </row>
        <row r="41">
          <cell r="U41">
            <v>7.83</v>
          </cell>
        </row>
        <row r="42">
          <cell r="U42">
            <v>12.4</v>
          </cell>
        </row>
        <row r="43">
          <cell r="U43">
            <v>1.88</v>
          </cell>
        </row>
        <row r="44">
          <cell r="U44">
            <v>0.66</v>
          </cell>
        </row>
        <row r="45">
          <cell r="U45">
            <v>0.23</v>
          </cell>
        </row>
        <row r="46">
          <cell r="U46">
            <v>0.71</v>
          </cell>
        </row>
        <row r="47">
          <cell r="U47">
            <v>1.49</v>
          </cell>
        </row>
        <row r="48">
          <cell r="U48">
            <v>2.54</v>
          </cell>
        </row>
        <row r="49">
          <cell r="U49">
            <v>5.0599999999999996</v>
          </cell>
        </row>
        <row r="50">
          <cell r="U50">
            <v>2.81</v>
          </cell>
        </row>
        <row r="51">
          <cell r="U51">
            <v>1.1200000000000001</v>
          </cell>
        </row>
        <row r="52">
          <cell r="U52">
            <v>2.96</v>
          </cell>
        </row>
        <row r="53">
          <cell r="U53">
            <v>1.52</v>
          </cell>
        </row>
        <row r="54">
          <cell r="U54">
            <v>4.26</v>
          </cell>
        </row>
        <row r="55">
          <cell r="U55">
            <v>4.28</v>
          </cell>
        </row>
        <row r="56">
          <cell r="U56">
            <v>3.82</v>
          </cell>
        </row>
        <row r="57">
          <cell r="U57">
            <v>4.58</v>
          </cell>
        </row>
        <row r="58">
          <cell r="U58">
            <v>6.36</v>
          </cell>
        </row>
        <row r="59">
          <cell r="U59">
            <v>2.41</v>
          </cell>
        </row>
        <row r="60">
          <cell r="U60">
            <v>6.5</v>
          </cell>
        </row>
        <row r="61">
          <cell r="U61">
            <v>0.94</v>
          </cell>
        </row>
        <row r="62">
          <cell r="U62">
            <v>1.1399999999999999</v>
          </cell>
        </row>
        <row r="63">
          <cell r="U63">
            <v>3.09</v>
          </cell>
        </row>
        <row r="64">
          <cell r="U64">
            <v>4</v>
          </cell>
        </row>
        <row r="65">
          <cell r="U65">
            <v>54</v>
          </cell>
        </row>
        <row r="66">
          <cell r="U66">
            <v>3.07</v>
          </cell>
        </row>
        <row r="67">
          <cell r="U67">
            <v>0</v>
          </cell>
        </row>
        <row r="68">
          <cell r="U68">
            <v>2.0699999999999998</v>
          </cell>
        </row>
        <row r="69">
          <cell r="U69">
            <v>3.04</v>
          </cell>
        </row>
        <row r="70">
          <cell r="U70">
            <v>36</v>
          </cell>
        </row>
        <row r="71">
          <cell r="U71">
            <v>10.5</v>
          </cell>
        </row>
        <row r="72">
          <cell r="U72">
            <v>10</v>
          </cell>
        </row>
        <row r="73">
          <cell r="U73">
            <v>6</v>
          </cell>
        </row>
        <row r="74">
          <cell r="U74">
            <v>3</v>
          </cell>
        </row>
        <row r="75">
          <cell r="U75">
            <v>4.67</v>
          </cell>
        </row>
        <row r="76">
          <cell r="U76">
            <v>3</v>
          </cell>
        </row>
        <row r="77">
          <cell r="U77">
            <v>56</v>
          </cell>
        </row>
        <row r="78">
          <cell r="U78">
            <v>2.44</v>
          </cell>
        </row>
        <row r="79">
          <cell r="U79">
            <v>40</v>
          </cell>
        </row>
        <row r="80">
          <cell r="U80">
            <v>3.74</v>
          </cell>
        </row>
        <row r="81">
          <cell r="U81">
            <v>2</v>
          </cell>
        </row>
        <row r="82">
          <cell r="U82">
            <v>30</v>
          </cell>
        </row>
        <row r="83">
          <cell r="U83">
            <v>18.5</v>
          </cell>
        </row>
        <row r="84">
          <cell r="U84">
            <v>10</v>
          </cell>
        </row>
        <row r="85">
          <cell r="U85">
            <v>60</v>
          </cell>
        </row>
        <row r="86">
          <cell r="U86">
            <v>0</v>
          </cell>
        </row>
        <row r="87">
          <cell r="U87">
            <v>6.83</v>
          </cell>
        </row>
        <row r="88">
          <cell r="U88">
            <v>3.87</v>
          </cell>
        </row>
        <row r="89">
          <cell r="U89">
            <v>0.13</v>
          </cell>
        </row>
        <row r="90">
          <cell r="U90">
            <v>32.5</v>
          </cell>
        </row>
        <row r="91">
          <cell r="U91">
            <v>17.5</v>
          </cell>
        </row>
        <row r="92">
          <cell r="U92">
            <v>30</v>
          </cell>
        </row>
        <row r="93">
          <cell r="U93">
            <v>7</v>
          </cell>
        </row>
        <row r="94">
          <cell r="U94">
            <v>12.6</v>
          </cell>
        </row>
        <row r="95">
          <cell r="U95">
            <v>30</v>
          </cell>
        </row>
        <row r="96">
          <cell r="U96">
            <v>3</v>
          </cell>
        </row>
        <row r="97">
          <cell r="U97">
            <v>9.25</v>
          </cell>
        </row>
        <row r="98">
          <cell r="U98">
            <v>2.1800000000000002</v>
          </cell>
        </row>
        <row r="99">
          <cell r="U99">
            <v>2.5</v>
          </cell>
        </row>
        <row r="100">
          <cell r="U100">
            <v>4</v>
          </cell>
        </row>
        <row r="101">
          <cell r="U101">
            <v>18</v>
          </cell>
        </row>
        <row r="102">
          <cell r="U102">
            <v>3.42</v>
          </cell>
        </row>
        <row r="103">
          <cell r="U103">
            <v>2</v>
          </cell>
        </row>
        <row r="104">
          <cell r="U104">
            <v>1.69</v>
          </cell>
        </row>
        <row r="105">
          <cell r="U105">
            <v>34</v>
          </cell>
        </row>
        <row r="106">
          <cell r="U106">
            <v>5.45</v>
          </cell>
        </row>
        <row r="107">
          <cell r="U107">
            <v>0</v>
          </cell>
        </row>
        <row r="108">
          <cell r="U108">
            <v>1</v>
          </cell>
        </row>
        <row r="109">
          <cell r="U109">
            <v>4</v>
          </cell>
        </row>
        <row r="110">
          <cell r="U110">
            <v>7.25</v>
          </cell>
        </row>
        <row r="111">
          <cell r="U111">
            <v>24.67</v>
          </cell>
        </row>
        <row r="112">
          <cell r="U112">
            <v>6.35</v>
          </cell>
        </row>
        <row r="113">
          <cell r="U113">
            <v>3.65</v>
          </cell>
        </row>
        <row r="114">
          <cell r="U114">
            <v>3.38</v>
          </cell>
        </row>
        <row r="115">
          <cell r="U115">
            <v>18.38</v>
          </cell>
        </row>
        <row r="116">
          <cell r="U116">
            <v>3.18</v>
          </cell>
        </row>
        <row r="117">
          <cell r="U117">
            <v>30</v>
          </cell>
        </row>
        <row r="118">
          <cell r="U118">
            <v>4.5</v>
          </cell>
        </row>
        <row r="119">
          <cell r="U119">
            <v>2.68</v>
          </cell>
        </row>
        <row r="120">
          <cell r="U120">
            <v>6.76</v>
          </cell>
        </row>
        <row r="121">
          <cell r="U121">
            <v>60</v>
          </cell>
        </row>
        <row r="122">
          <cell r="U122">
            <v>4</v>
          </cell>
        </row>
        <row r="123">
          <cell r="U123">
            <v>8</v>
          </cell>
        </row>
        <row r="124">
          <cell r="U124">
            <v>0</v>
          </cell>
        </row>
        <row r="125">
          <cell r="U125">
            <v>0.71</v>
          </cell>
        </row>
        <row r="126">
          <cell r="U126">
            <v>0</v>
          </cell>
        </row>
        <row r="127">
          <cell r="U127">
            <v>1</v>
          </cell>
        </row>
        <row r="128">
          <cell r="U128">
            <v>6.44</v>
          </cell>
        </row>
        <row r="129">
          <cell r="U129">
            <v>90</v>
          </cell>
        </row>
        <row r="130">
          <cell r="U130">
            <v>7.25</v>
          </cell>
        </row>
        <row r="131">
          <cell r="U131">
            <v>0</v>
          </cell>
        </row>
        <row r="132">
          <cell r="U132">
            <v>0.02</v>
          </cell>
        </row>
        <row r="133">
          <cell r="U133">
            <v>7.82</v>
          </cell>
        </row>
        <row r="134">
          <cell r="U134">
            <v>1.96</v>
          </cell>
        </row>
        <row r="135">
          <cell r="U135">
            <v>30</v>
          </cell>
        </row>
        <row r="136">
          <cell r="U136">
            <v>35.74</v>
          </cell>
        </row>
        <row r="137">
          <cell r="U137">
            <v>7.68</v>
          </cell>
        </row>
        <row r="138">
          <cell r="U138">
            <v>1</v>
          </cell>
        </row>
        <row r="139">
          <cell r="U139">
            <v>0.4</v>
          </cell>
        </row>
        <row r="140">
          <cell r="U140">
            <v>2</v>
          </cell>
        </row>
        <row r="141">
          <cell r="U141">
            <v>7.8</v>
          </cell>
        </row>
        <row r="142">
          <cell r="U142">
            <v>76</v>
          </cell>
        </row>
        <row r="143">
          <cell r="U143">
            <v>25.91</v>
          </cell>
        </row>
        <row r="144">
          <cell r="U144">
            <v>8.6</v>
          </cell>
        </row>
        <row r="145">
          <cell r="U145">
            <v>4.83</v>
          </cell>
        </row>
        <row r="146">
          <cell r="U146">
            <v>5.23</v>
          </cell>
        </row>
        <row r="147">
          <cell r="U147">
            <v>3</v>
          </cell>
        </row>
        <row r="148">
          <cell r="U148">
            <v>24.67</v>
          </cell>
        </row>
        <row r="149">
          <cell r="U149">
            <v>3.13</v>
          </cell>
        </row>
        <row r="150">
          <cell r="U150">
            <v>1.53</v>
          </cell>
        </row>
        <row r="151">
          <cell r="U151">
            <v>1.33</v>
          </cell>
        </row>
        <row r="152">
          <cell r="U152">
            <v>4.24</v>
          </cell>
        </row>
        <row r="153">
          <cell r="U153">
            <v>21.25</v>
          </cell>
        </row>
        <row r="154">
          <cell r="U154">
            <v>1.88</v>
          </cell>
        </row>
        <row r="155">
          <cell r="U155">
            <v>8.5299999999999994</v>
          </cell>
        </row>
        <row r="156">
          <cell r="U156">
            <v>14</v>
          </cell>
        </row>
        <row r="157">
          <cell r="U157">
            <v>30</v>
          </cell>
        </row>
        <row r="158">
          <cell r="U158">
            <v>24.32</v>
          </cell>
        </row>
        <row r="159">
          <cell r="U159">
            <v>4.0599999999999996</v>
          </cell>
        </row>
        <row r="160">
          <cell r="U160">
            <v>33.909999999999997</v>
          </cell>
        </row>
        <row r="161">
          <cell r="U161">
            <v>5.75</v>
          </cell>
        </row>
        <row r="162">
          <cell r="U162">
            <v>21.6</v>
          </cell>
        </row>
        <row r="163">
          <cell r="U163">
            <v>5</v>
          </cell>
        </row>
        <row r="164">
          <cell r="U164">
            <v>3.96</v>
          </cell>
        </row>
        <row r="165">
          <cell r="U165">
            <v>5.72</v>
          </cell>
        </row>
        <row r="166">
          <cell r="U166">
            <v>16.8</v>
          </cell>
        </row>
        <row r="167">
          <cell r="U167">
            <v>8.7100000000000009</v>
          </cell>
        </row>
        <row r="168">
          <cell r="U168">
            <v>3.49</v>
          </cell>
        </row>
        <row r="169">
          <cell r="U169">
            <v>4.55</v>
          </cell>
        </row>
        <row r="170">
          <cell r="U170">
            <v>5.33</v>
          </cell>
        </row>
        <row r="171">
          <cell r="U171">
            <v>6.47</v>
          </cell>
        </row>
        <row r="172">
          <cell r="U172">
            <v>0</v>
          </cell>
        </row>
        <row r="173">
          <cell r="U173">
            <v>7.05</v>
          </cell>
        </row>
        <row r="174">
          <cell r="U174">
            <v>5.44</v>
          </cell>
        </row>
        <row r="175">
          <cell r="U175">
            <v>18</v>
          </cell>
        </row>
        <row r="176">
          <cell r="U176">
            <v>6.42</v>
          </cell>
        </row>
        <row r="177">
          <cell r="U177">
            <v>2.75</v>
          </cell>
        </row>
        <row r="178">
          <cell r="U178">
            <v>3.24</v>
          </cell>
        </row>
        <row r="179">
          <cell r="U179">
            <v>5.07</v>
          </cell>
        </row>
        <row r="180">
          <cell r="U180">
            <v>9.5399999999999991</v>
          </cell>
        </row>
        <row r="181">
          <cell r="U181">
            <v>6.49</v>
          </cell>
        </row>
        <row r="182">
          <cell r="U182">
            <v>48.6</v>
          </cell>
        </row>
        <row r="183">
          <cell r="U183">
            <v>25</v>
          </cell>
        </row>
        <row r="184">
          <cell r="U184">
            <v>20.18</v>
          </cell>
        </row>
        <row r="185">
          <cell r="U185">
            <v>5.92</v>
          </cell>
        </row>
        <row r="186">
          <cell r="U186">
            <v>5.91</v>
          </cell>
        </row>
        <row r="187">
          <cell r="U187">
            <v>0.74</v>
          </cell>
        </row>
        <row r="188">
          <cell r="U188">
            <v>0</v>
          </cell>
        </row>
        <row r="189">
          <cell r="U189">
            <v>3.79</v>
          </cell>
        </row>
        <row r="190">
          <cell r="U190">
            <v>2.95</v>
          </cell>
        </row>
        <row r="191">
          <cell r="U191">
            <v>6.34</v>
          </cell>
        </row>
        <row r="192">
          <cell r="U192">
            <v>26</v>
          </cell>
        </row>
        <row r="193">
          <cell r="U193">
            <v>6.07</v>
          </cell>
        </row>
        <row r="194">
          <cell r="U194">
            <v>8.41</v>
          </cell>
        </row>
        <row r="195">
          <cell r="U195">
            <v>8.61</v>
          </cell>
        </row>
        <row r="196">
          <cell r="U196">
            <v>6.25</v>
          </cell>
        </row>
        <row r="197">
          <cell r="U197">
            <v>5.69</v>
          </cell>
        </row>
        <row r="198">
          <cell r="U198">
            <v>6.06</v>
          </cell>
        </row>
        <row r="199">
          <cell r="U199">
            <v>11.94</v>
          </cell>
        </row>
        <row r="200">
          <cell r="U200">
            <v>28.24</v>
          </cell>
        </row>
        <row r="201">
          <cell r="U201">
            <v>7.54</v>
          </cell>
        </row>
        <row r="202">
          <cell r="U202">
            <v>3.84</v>
          </cell>
        </row>
        <row r="203">
          <cell r="U203">
            <v>42.5</v>
          </cell>
        </row>
        <row r="204">
          <cell r="U204">
            <v>3.08</v>
          </cell>
        </row>
        <row r="205">
          <cell r="U205">
            <v>10.75</v>
          </cell>
        </row>
        <row r="206">
          <cell r="U206">
            <v>13.28</v>
          </cell>
        </row>
        <row r="207">
          <cell r="U207">
            <v>23.73</v>
          </cell>
        </row>
        <row r="208">
          <cell r="U208">
            <v>3.81</v>
          </cell>
        </row>
        <row r="209">
          <cell r="U209">
            <v>18.920000000000002</v>
          </cell>
        </row>
        <row r="210">
          <cell r="U210">
            <v>2.4500000000000002</v>
          </cell>
        </row>
        <row r="211">
          <cell r="U211">
            <v>38</v>
          </cell>
        </row>
        <row r="212">
          <cell r="U212">
            <v>42</v>
          </cell>
        </row>
        <row r="213">
          <cell r="U213">
            <v>58</v>
          </cell>
        </row>
        <row r="214">
          <cell r="U214">
            <v>0.91</v>
          </cell>
        </row>
        <row r="215">
          <cell r="U215">
            <v>5.39</v>
          </cell>
        </row>
        <row r="216">
          <cell r="U216">
            <v>5.76</v>
          </cell>
        </row>
        <row r="217">
          <cell r="U217">
            <v>2.79</v>
          </cell>
        </row>
        <row r="218">
          <cell r="U218">
            <v>1.83</v>
          </cell>
        </row>
        <row r="219">
          <cell r="U219">
            <v>2.73</v>
          </cell>
        </row>
        <row r="220">
          <cell r="U220">
            <v>7.68</v>
          </cell>
        </row>
        <row r="221">
          <cell r="U221">
            <v>0</v>
          </cell>
        </row>
        <row r="222">
          <cell r="U222">
            <v>0</v>
          </cell>
        </row>
        <row r="223">
          <cell r="U223">
            <v>13.13</v>
          </cell>
        </row>
        <row r="224">
          <cell r="U224">
            <v>2.4900000000000002</v>
          </cell>
        </row>
        <row r="225">
          <cell r="U225">
            <v>8.34</v>
          </cell>
        </row>
        <row r="226">
          <cell r="U226">
            <v>4.5</v>
          </cell>
        </row>
        <row r="227">
          <cell r="U227">
            <v>11.86</v>
          </cell>
        </row>
        <row r="228">
          <cell r="U228">
            <v>3.68</v>
          </cell>
        </row>
        <row r="229">
          <cell r="U229">
            <v>4.4800000000000004</v>
          </cell>
        </row>
        <row r="230">
          <cell r="U230">
            <v>5.22</v>
          </cell>
        </row>
        <row r="231">
          <cell r="U231">
            <v>100</v>
          </cell>
        </row>
        <row r="232">
          <cell r="U232">
            <v>27.38</v>
          </cell>
        </row>
        <row r="233">
          <cell r="U233">
            <v>1</v>
          </cell>
        </row>
        <row r="234">
          <cell r="U234">
            <v>32.67</v>
          </cell>
        </row>
        <row r="235">
          <cell r="U235">
            <v>4.32</v>
          </cell>
        </row>
        <row r="236">
          <cell r="U236">
            <v>13.67</v>
          </cell>
        </row>
        <row r="237">
          <cell r="U237">
            <v>1</v>
          </cell>
        </row>
        <row r="238">
          <cell r="U238">
            <v>38</v>
          </cell>
        </row>
        <row r="239">
          <cell r="U239">
            <v>2.79</v>
          </cell>
        </row>
        <row r="240">
          <cell r="U240">
            <v>3.71</v>
          </cell>
        </row>
        <row r="241">
          <cell r="U241">
            <v>116</v>
          </cell>
        </row>
        <row r="242">
          <cell r="U242">
            <v>5</v>
          </cell>
        </row>
        <row r="243">
          <cell r="U243">
            <v>3.86</v>
          </cell>
        </row>
        <row r="244">
          <cell r="U244">
            <v>2.12</v>
          </cell>
        </row>
        <row r="245">
          <cell r="U245">
            <v>1.92</v>
          </cell>
        </row>
        <row r="246">
          <cell r="U246">
            <v>70</v>
          </cell>
        </row>
        <row r="247">
          <cell r="U247">
            <v>6.77</v>
          </cell>
        </row>
        <row r="248">
          <cell r="U248">
            <v>4.88</v>
          </cell>
        </row>
        <row r="249">
          <cell r="U249">
            <v>3.71</v>
          </cell>
        </row>
        <row r="250">
          <cell r="U250">
            <v>4</v>
          </cell>
        </row>
        <row r="251">
          <cell r="U251">
            <v>5.24</v>
          </cell>
        </row>
        <row r="252">
          <cell r="U252">
            <v>4.3</v>
          </cell>
        </row>
        <row r="253">
          <cell r="U253">
            <v>7.5</v>
          </cell>
        </row>
        <row r="254">
          <cell r="U254">
            <v>2.59</v>
          </cell>
        </row>
        <row r="255">
          <cell r="U255">
            <v>3.61</v>
          </cell>
        </row>
        <row r="256">
          <cell r="U256">
            <v>0.63</v>
          </cell>
        </row>
        <row r="257">
          <cell r="U257">
            <v>2.67</v>
          </cell>
        </row>
        <row r="258">
          <cell r="U258">
            <v>15.82</v>
          </cell>
        </row>
        <row r="259">
          <cell r="U259">
            <v>5.68</v>
          </cell>
        </row>
        <row r="260">
          <cell r="U260">
            <v>23.4</v>
          </cell>
        </row>
        <row r="261">
          <cell r="U261">
            <v>7.03</v>
          </cell>
        </row>
        <row r="262">
          <cell r="U262">
            <v>2.15</v>
          </cell>
        </row>
        <row r="263">
          <cell r="U263">
            <v>0.57999999999999996</v>
          </cell>
        </row>
        <row r="264">
          <cell r="U264">
            <v>3</v>
          </cell>
        </row>
        <row r="265">
          <cell r="U265">
            <v>3.52</v>
          </cell>
        </row>
        <row r="266">
          <cell r="U266">
            <v>4.8099999999999996</v>
          </cell>
        </row>
        <row r="267">
          <cell r="U267">
            <v>10.29</v>
          </cell>
        </row>
        <row r="268">
          <cell r="U268">
            <v>8.48</v>
          </cell>
        </row>
        <row r="269">
          <cell r="U269">
            <v>2</v>
          </cell>
        </row>
        <row r="270">
          <cell r="U270">
            <v>7.23</v>
          </cell>
        </row>
        <row r="271">
          <cell r="U271">
            <v>3.15</v>
          </cell>
        </row>
        <row r="272">
          <cell r="U272">
            <v>56.67</v>
          </cell>
        </row>
        <row r="273">
          <cell r="U273">
            <v>1.6</v>
          </cell>
        </row>
        <row r="274">
          <cell r="U274">
            <v>7.66</v>
          </cell>
        </row>
        <row r="275">
          <cell r="U275">
            <v>2.93</v>
          </cell>
        </row>
        <row r="276">
          <cell r="U276">
            <v>3.81</v>
          </cell>
        </row>
        <row r="277">
          <cell r="U277">
            <v>4.4400000000000004</v>
          </cell>
        </row>
        <row r="278">
          <cell r="U278">
            <v>5</v>
          </cell>
        </row>
        <row r="279">
          <cell r="U279">
            <v>3.76</v>
          </cell>
        </row>
        <row r="280">
          <cell r="U280">
            <v>3.06</v>
          </cell>
        </row>
        <row r="281">
          <cell r="U281">
            <v>117.75</v>
          </cell>
        </row>
        <row r="282">
          <cell r="U282">
            <v>0</v>
          </cell>
        </row>
        <row r="283">
          <cell r="U283">
            <v>60</v>
          </cell>
        </row>
        <row r="284">
          <cell r="U284">
            <v>6.53</v>
          </cell>
        </row>
        <row r="285">
          <cell r="U285">
            <v>55</v>
          </cell>
        </row>
        <row r="286">
          <cell r="U286">
            <v>3.48</v>
          </cell>
        </row>
        <row r="287">
          <cell r="U287">
            <v>10.14</v>
          </cell>
        </row>
        <row r="288">
          <cell r="U288">
            <v>11.98</v>
          </cell>
        </row>
        <row r="289">
          <cell r="U289">
            <v>16</v>
          </cell>
        </row>
        <row r="290">
          <cell r="U290">
            <v>1.42</v>
          </cell>
        </row>
        <row r="291">
          <cell r="U291">
            <v>12.56</v>
          </cell>
        </row>
        <row r="292">
          <cell r="U292">
            <v>12.21</v>
          </cell>
        </row>
        <row r="293">
          <cell r="U293">
            <v>18.25</v>
          </cell>
        </row>
        <row r="294">
          <cell r="U294">
            <v>0.5</v>
          </cell>
        </row>
        <row r="295">
          <cell r="U295">
            <v>11</v>
          </cell>
        </row>
        <row r="296">
          <cell r="U296">
            <v>10.73</v>
          </cell>
        </row>
        <row r="297">
          <cell r="U297">
            <v>18.71</v>
          </cell>
        </row>
        <row r="298">
          <cell r="U298">
            <v>2.37</v>
          </cell>
        </row>
        <row r="299">
          <cell r="U299">
            <v>2.95</v>
          </cell>
        </row>
        <row r="300">
          <cell r="U300">
            <v>14.77</v>
          </cell>
        </row>
        <row r="301">
          <cell r="U301">
            <v>60</v>
          </cell>
        </row>
        <row r="302">
          <cell r="U302">
            <v>2.4300000000000002</v>
          </cell>
        </row>
        <row r="303">
          <cell r="U303">
            <v>2.2400000000000002</v>
          </cell>
        </row>
        <row r="304">
          <cell r="U304">
            <v>60</v>
          </cell>
        </row>
        <row r="305">
          <cell r="U305">
            <v>2.61</v>
          </cell>
        </row>
        <row r="306">
          <cell r="U306">
            <v>10.64</v>
          </cell>
        </row>
        <row r="307">
          <cell r="U307">
            <v>2.66</v>
          </cell>
        </row>
        <row r="308">
          <cell r="U308">
            <v>9</v>
          </cell>
        </row>
        <row r="309">
          <cell r="U309">
            <v>29</v>
          </cell>
        </row>
        <row r="310">
          <cell r="U310">
            <v>6.65</v>
          </cell>
        </row>
        <row r="311">
          <cell r="U311">
            <v>4.3</v>
          </cell>
        </row>
        <row r="312">
          <cell r="U312">
            <v>4.33</v>
          </cell>
        </row>
        <row r="313">
          <cell r="U313">
            <v>22.91</v>
          </cell>
        </row>
        <row r="314">
          <cell r="U314">
            <v>5.76</v>
          </cell>
        </row>
        <row r="315">
          <cell r="U315">
            <v>30</v>
          </cell>
        </row>
        <row r="316">
          <cell r="U316">
            <v>5.3</v>
          </cell>
        </row>
        <row r="317">
          <cell r="U317">
            <v>124</v>
          </cell>
        </row>
        <row r="318">
          <cell r="U318">
            <v>0.12</v>
          </cell>
        </row>
        <row r="319">
          <cell r="U319">
            <v>7.03</v>
          </cell>
        </row>
        <row r="320">
          <cell r="U320">
            <v>2</v>
          </cell>
        </row>
        <row r="321">
          <cell r="U321">
            <v>12.14</v>
          </cell>
        </row>
        <row r="322">
          <cell r="U322">
            <v>39</v>
          </cell>
        </row>
        <row r="323">
          <cell r="U323">
            <v>5.52</v>
          </cell>
        </row>
        <row r="324">
          <cell r="U324">
            <v>3.38</v>
          </cell>
        </row>
        <row r="325">
          <cell r="U325">
            <v>4</v>
          </cell>
        </row>
        <row r="326">
          <cell r="U326">
            <v>60</v>
          </cell>
        </row>
        <row r="327">
          <cell r="U327">
            <v>9.3000000000000007</v>
          </cell>
        </row>
        <row r="328">
          <cell r="U328">
            <v>3.52</v>
          </cell>
        </row>
        <row r="329">
          <cell r="U329">
            <v>11.75</v>
          </cell>
        </row>
        <row r="330">
          <cell r="U330">
            <v>15</v>
          </cell>
        </row>
        <row r="331">
          <cell r="U331">
            <v>3.04</v>
          </cell>
        </row>
        <row r="332">
          <cell r="U332">
            <v>27.75</v>
          </cell>
        </row>
        <row r="333">
          <cell r="U333">
            <v>8.14</v>
          </cell>
        </row>
        <row r="334">
          <cell r="U334">
            <v>3.4</v>
          </cell>
        </row>
        <row r="335">
          <cell r="U335">
            <v>24</v>
          </cell>
        </row>
        <row r="336">
          <cell r="U336">
            <v>80</v>
          </cell>
        </row>
        <row r="337">
          <cell r="U337">
            <v>210</v>
          </cell>
        </row>
        <row r="338">
          <cell r="U338">
            <v>1.71</v>
          </cell>
        </row>
        <row r="339">
          <cell r="U339">
            <v>4.7</v>
          </cell>
        </row>
        <row r="340">
          <cell r="U340">
            <v>5.18</v>
          </cell>
        </row>
        <row r="341">
          <cell r="U341">
            <v>3.3</v>
          </cell>
        </row>
        <row r="342">
          <cell r="U342">
            <v>70</v>
          </cell>
        </row>
        <row r="343">
          <cell r="U343">
            <v>99</v>
          </cell>
        </row>
        <row r="344">
          <cell r="U344">
            <v>10.65</v>
          </cell>
        </row>
        <row r="345">
          <cell r="U345">
            <v>1.48</v>
          </cell>
        </row>
        <row r="346">
          <cell r="U346">
            <v>1.54</v>
          </cell>
        </row>
        <row r="347">
          <cell r="U347">
            <v>4.07</v>
          </cell>
        </row>
        <row r="348">
          <cell r="U348">
            <v>23.85</v>
          </cell>
        </row>
        <row r="349">
          <cell r="U349">
            <v>21.64</v>
          </cell>
        </row>
        <row r="350">
          <cell r="U350">
            <v>8.19</v>
          </cell>
        </row>
        <row r="351">
          <cell r="U351">
            <v>2.73</v>
          </cell>
        </row>
        <row r="352">
          <cell r="U352">
            <v>5.12</v>
          </cell>
        </row>
        <row r="353">
          <cell r="U353">
            <v>11.25</v>
          </cell>
        </row>
        <row r="354">
          <cell r="U354">
            <v>18.53</v>
          </cell>
        </row>
        <row r="355">
          <cell r="U355">
            <v>9.09</v>
          </cell>
        </row>
        <row r="356">
          <cell r="U356">
            <v>5.77</v>
          </cell>
        </row>
        <row r="357">
          <cell r="U357">
            <v>13.75</v>
          </cell>
        </row>
        <row r="358">
          <cell r="U358">
            <v>3.93</v>
          </cell>
        </row>
        <row r="359">
          <cell r="U359">
            <v>8.91</v>
          </cell>
        </row>
        <row r="360">
          <cell r="U360">
            <v>14</v>
          </cell>
        </row>
        <row r="361">
          <cell r="U361">
            <v>5.08</v>
          </cell>
        </row>
        <row r="362">
          <cell r="U362">
            <v>10</v>
          </cell>
        </row>
        <row r="363">
          <cell r="U363">
            <v>0</v>
          </cell>
        </row>
        <row r="364">
          <cell r="U364">
            <v>4</v>
          </cell>
        </row>
        <row r="365">
          <cell r="U365">
            <v>3.92</v>
          </cell>
        </row>
        <row r="366">
          <cell r="U366">
            <v>2.58</v>
          </cell>
        </row>
        <row r="367">
          <cell r="U367">
            <v>6</v>
          </cell>
        </row>
        <row r="368">
          <cell r="U368">
            <v>6.55</v>
          </cell>
        </row>
        <row r="369">
          <cell r="U369">
            <v>2.11</v>
          </cell>
        </row>
        <row r="370">
          <cell r="U370">
            <v>5.47</v>
          </cell>
        </row>
        <row r="371">
          <cell r="U371">
            <v>5</v>
          </cell>
        </row>
        <row r="372">
          <cell r="U372">
            <v>3.52</v>
          </cell>
        </row>
        <row r="373">
          <cell r="U373">
            <v>1.22</v>
          </cell>
        </row>
        <row r="374">
          <cell r="U374">
            <v>28.08</v>
          </cell>
        </row>
        <row r="375">
          <cell r="U375">
            <v>31.29</v>
          </cell>
        </row>
        <row r="376">
          <cell r="U376">
            <v>2.83</v>
          </cell>
        </row>
        <row r="377">
          <cell r="U377">
            <v>20.67</v>
          </cell>
        </row>
        <row r="378">
          <cell r="U378">
            <v>10.19</v>
          </cell>
        </row>
        <row r="379">
          <cell r="U379">
            <v>6.06</v>
          </cell>
        </row>
        <row r="380">
          <cell r="U380">
            <v>5.89</v>
          </cell>
        </row>
        <row r="381">
          <cell r="U381">
            <v>6.89</v>
          </cell>
        </row>
        <row r="382">
          <cell r="U382">
            <v>13.54</v>
          </cell>
        </row>
        <row r="383">
          <cell r="U383">
            <v>4.92</v>
          </cell>
        </row>
        <row r="384">
          <cell r="U384">
            <v>2</v>
          </cell>
        </row>
        <row r="385">
          <cell r="U385">
            <v>3</v>
          </cell>
        </row>
        <row r="386">
          <cell r="U386">
            <v>5</v>
          </cell>
        </row>
        <row r="387">
          <cell r="U387">
            <v>4</v>
          </cell>
        </row>
        <row r="388">
          <cell r="U388">
            <v>1</v>
          </cell>
        </row>
        <row r="389">
          <cell r="U389">
            <v>2.67</v>
          </cell>
        </row>
        <row r="390">
          <cell r="U390">
            <v>4</v>
          </cell>
        </row>
        <row r="391">
          <cell r="U391">
            <v>4</v>
          </cell>
        </row>
        <row r="392">
          <cell r="U392">
            <v>7</v>
          </cell>
        </row>
        <row r="393">
          <cell r="U393">
            <v>4</v>
          </cell>
        </row>
        <row r="394">
          <cell r="U394">
            <v>7</v>
          </cell>
        </row>
        <row r="395">
          <cell r="U395">
            <v>6</v>
          </cell>
        </row>
        <row r="396">
          <cell r="U396">
            <v>1</v>
          </cell>
        </row>
        <row r="397">
          <cell r="U397">
            <v>3</v>
          </cell>
        </row>
        <row r="398">
          <cell r="U398">
            <v>1</v>
          </cell>
        </row>
        <row r="399">
          <cell r="U399">
            <v>2.67</v>
          </cell>
        </row>
        <row r="400">
          <cell r="U400">
            <v>4</v>
          </cell>
        </row>
        <row r="401">
          <cell r="U401">
            <v>5</v>
          </cell>
        </row>
        <row r="402">
          <cell r="U402">
            <v>10</v>
          </cell>
        </row>
        <row r="403">
          <cell r="U403">
            <v>4</v>
          </cell>
        </row>
        <row r="404">
          <cell r="U404">
            <v>4</v>
          </cell>
        </row>
        <row r="405">
          <cell r="U405">
            <v>6</v>
          </cell>
        </row>
        <row r="406">
          <cell r="U406">
            <v>4</v>
          </cell>
        </row>
        <row r="407">
          <cell r="U407">
            <v>5</v>
          </cell>
        </row>
        <row r="408">
          <cell r="U408">
            <v>4</v>
          </cell>
        </row>
        <row r="409">
          <cell r="U409">
            <v>4</v>
          </cell>
        </row>
        <row r="410">
          <cell r="U410">
            <v>4</v>
          </cell>
        </row>
        <row r="411">
          <cell r="U411">
            <v>4</v>
          </cell>
        </row>
        <row r="412">
          <cell r="U412">
            <v>5</v>
          </cell>
        </row>
        <row r="413">
          <cell r="U413">
            <v>4</v>
          </cell>
        </row>
        <row r="414">
          <cell r="U414">
            <v>4</v>
          </cell>
        </row>
        <row r="415">
          <cell r="U415">
            <v>4</v>
          </cell>
        </row>
        <row r="416">
          <cell r="U416">
            <v>7</v>
          </cell>
        </row>
        <row r="417">
          <cell r="U417">
            <v>3</v>
          </cell>
        </row>
        <row r="418">
          <cell r="U418">
            <v>3</v>
          </cell>
        </row>
        <row r="419">
          <cell r="U419">
            <v>3</v>
          </cell>
        </row>
        <row r="420">
          <cell r="U420">
            <v>5</v>
          </cell>
        </row>
        <row r="421">
          <cell r="U421">
            <v>4</v>
          </cell>
        </row>
        <row r="422">
          <cell r="U422">
            <v>5</v>
          </cell>
        </row>
        <row r="423">
          <cell r="U423">
            <v>1.5</v>
          </cell>
        </row>
        <row r="424">
          <cell r="U424">
            <v>5</v>
          </cell>
        </row>
        <row r="425">
          <cell r="U425">
            <v>4</v>
          </cell>
        </row>
        <row r="426">
          <cell r="U426">
            <v>3</v>
          </cell>
        </row>
        <row r="427">
          <cell r="U427">
            <v>4</v>
          </cell>
        </row>
        <row r="428">
          <cell r="U428">
            <v>2</v>
          </cell>
        </row>
        <row r="429">
          <cell r="U429">
            <v>4</v>
          </cell>
        </row>
        <row r="430">
          <cell r="U430">
            <v>4</v>
          </cell>
        </row>
        <row r="431">
          <cell r="U431">
            <v>4</v>
          </cell>
        </row>
        <row r="432">
          <cell r="U432">
            <v>3</v>
          </cell>
        </row>
        <row r="433">
          <cell r="U433">
            <v>5</v>
          </cell>
        </row>
        <row r="434">
          <cell r="U434">
            <v>4</v>
          </cell>
        </row>
        <row r="435">
          <cell r="U435">
            <v>3</v>
          </cell>
        </row>
        <row r="436">
          <cell r="U436">
            <v>5</v>
          </cell>
        </row>
        <row r="437">
          <cell r="U437">
            <v>4</v>
          </cell>
        </row>
        <row r="438">
          <cell r="U438">
            <v>4</v>
          </cell>
        </row>
        <row r="439">
          <cell r="U439">
            <v>4</v>
          </cell>
        </row>
        <row r="440">
          <cell r="U440">
            <v>4</v>
          </cell>
        </row>
        <row r="441">
          <cell r="U441">
            <v>4</v>
          </cell>
        </row>
        <row r="442">
          <cell r="U442">
            <v>4</v>
          </cell>
        </row>
        <row r="443">
          <cell r="U443">
            <v>1</v>
          </cell>
        </row>
        <row r="444">
          <cell r="U444">
            <v>3</v>
          </cell>
        </row>
        <row r="445">
          <cell r="U445">
            <v>4</v>
          </cell>
        </row>
        <row r="446">
          <cell r="U446">
            <v>4</v>
          </cell>
        </row>
        <row r="447">
          <cell r="U447">
            <v>4</v>
          </cell>
        </row>
        <row r="448">
          <cell r="U448">
            <v>3</v>
          </cell>
        </row>
        <row r="449">
          <cell r="U449">
            <v>13</v>
          </cell>
        </row>
        <row r="450">
          <cell r="U450">
            <v>4</v>
          </cell>
        </row>
        <row r="451">
          <cell r="U451">
            <v>6</v>
          </cell>
        </row>
        <row r="452">
          <cell r="U452">
            <v>6</v>
          </cell>
        </row>
        <row r="453">
          <cell r="U453">
            <v>4</v>
          </cell>
        </row>
        <row r="454">
          <cell r="U454">
            <v>4</v>
          </cell>
        </row>
        <row r="455">
          <cell r="U455">
            <v>4</v>
          </cell>
        </row>
        <row r="456">
          <cell r="U456">
            <v>1</v>
          </cell>
        </row>
        <row r="457">
          <cell r="U457">
            <v>2.5</v>
          </cell>
        </row>
        <row r="458">
          <cell r="U458">
            <v>4</v>
          </cell>
        </row>
        <row r="459">
          <cell r="U459">
            <v>4</v>
          </cell>
        </row>
        <row r="460">
          <cell r="U460">
            <v>0.67</v>
          </cell>
        </row>
        <row r="461">
          <cell r="U461">
            <v>6</v>
          </cell>
        </row>
        <row r="462">
          <cell r="U462">
            <v>4</v>
          </cell>
        </row>
        <row r="463">
          <cell r="U463">
            <v>12</v>
          </cell>
        </row>
        <row r="464">
          <cell r="U464">
            <v>5</v>
          </cell>
        </row>
        <row r="465">
          <cell r="U465">
            <v>4</v>
          </cell>
        </row>
        <row r="466">
          <cell r="U466">
            <v>4</v>
          </cell>
        </row>
        <row r="467">
          <cell r="U467">
            <v>4</v>
          </cell>
        </row>
        <row r="468">
          <cell r="U468">
            <v>3</v>
          </cell>
        </row>
        <row r="469">
          <cell r="U469">
            <v>5</v>
          </cell>
        </row>
        <row r="470">
          <cell r="U470">
            <v>4</v>
          </cell>
        </row>
        <row r="471">
          <cell r="U471">
            <v>4</v>
          </cell>
        </row>
        <row r="472">
          <cell r="U472">
            <v>11</v>
          </cell>
        </row>
        <row r="473">
          <cell r="U473">
            <v>4</v>
          </cell>
        </row>
        <row r="474">
          <cell r="U474">
            <v>5</v>
          </cell>
        </row>
        <row r="475">
          <cell r="U475">
            <v>4</v>
          </cell>
        </row>
        <row r="476">
          <cell r="U476">
            <v>4</v>
          </cell>
        </row>
        <row r="477">
          <cell r="U477">
            <v>2</v>
          </cell>
        </row>
        <row r="478">
          <cell r="U478">
            <v>6</v>
          </cell>
        </row>
        <row r="479">
          <cell r="U479">
            <v>2</v>
          </cell>
        </row>
        <row r="480">
          <cell r="U480">
            <v>9</v>
          </cell>
        </row>
        <row r="481">
          <cell r="U481">
            <v>60.75</v>
          </cell>
        </row>
        <row r="482">
          <cell r="U482">
            <v>3</v>
          </cell>
        </row>
        <row r="483">
          <cell r="U483">
            <v>4</v>
          </cell>
        </row>
        <row r="484">
          <cell r="U484">
            <v>5</v>
          </cell>
        </row>
        <row r="485">
          <cell r="U485">
            <v>3</v>
          </cell>
        </row>
        <row r="486">
          <cell r="U486">
            <v>1.5</v>
          </cell>
        </row>
        <row r="487">
          <cell r="U487">
            <v>4.67</v>
          </cell>
        </row>
        <row r="488">
          <cell r="U488">
            <v>4</v>
          </cell>
        </row>
        <row r="489">
          <cell r="U489">
            <v>4</v>
          </cell>
        </row>
        <row r="490">
          <cell r="U490">
            <v>5</v>
          </cell>
        </row>
        <row r="491">
          <cell r="U491">
            <v>15</v>
          </cell>
        </row>
        <row r="492">
          <cell r="U492">
            <v>4</v>
          </cell>
        </row>
        <row r="493">
          <cell r="U493">
            <v>4</v>
          </cell>
        </row>
        <row r="494">
          <cell r="U494">
            <v>7</v>
          </cell>
        </row>
        <row r="495">
          <cell r="U495">
            <v>4</v>
          </cell>
        </row>
        <row r="496">
          <cell r="U496">
            <v>0.67</v>
          </cell>
        </row>
        <row r="497">
          <cell r="U497">
            <v>2</v>
          </cell>
        </row>
        <row r="498">
          <cell r="U498">
            <v>4</v>
          </cell>
        </row>
        <row r="499">
          <cell r="U499">
            <v>7</v>
          </cell>
        </row>
        <row r="500">
          <cell r="U500">
            <v>3</v>
          </cell>
        </row>
        <row r="501">
          <cell r="U501">
            <v>4</v>
          </cell>
        </row>
        <row r="502">
          <cell r="U502">
            <v>1</v>
          </cell>
        </row>
        <row r="503">
          <cell r="U503">
            <v>0</v>
          </cell>
        </row>
        <row r="504">
          <cell r="U504">
            <v>0.06</v>
          </cell>
        </row>
        <row r="505">
          <cell r="U505">
            <v>3</v>
          </cell>
        </row>
        <row r="506">
          <cell r="U506">
            <v>2</v>
          </cell>
        </row>
        <row r="507">
          <cell r="U507">
            <v>3</v>
          </cell>
        </row>
        <row r="508">
          <cell r="U508">
            <v>2</v>
          </cell>
        </row>
        <row r="509">
          <cell r="U509">
            <v>3</v>
          </cell>
        </row>
        <row r="510">
          <cell r="U510">
            <v>3</v>
          </cell>
        </row>
        <row r="511">
          <cell r="U511">
            <v>4</v>
          </cell>
        </row>
        <row r="512">
          <cell r="U512">
            <v>0.08</v>
          </cell>
        </row>
        <row r="513">
          <cell r="U513">
            <v>2</v>
          </cell>
        </row>
        <row r="514">
          <cell r="U514">
            <v>2</v>
          </cell>
        </row>
        <row r="515">
          <cell r="U515">
            <v>0.6</v>
          </cell>
        </row>
        <row r="516">
          <cell r="U516">
            <v>0.32</v>
          </cell>
        </row>
        <row r="517">
          <cell r="U517">
            <v>2</v>
          </cell>
        </row>
        <row r="518">
          <cell r="U518">
            <v>2.4</v>
          </cell>
        </row>
        <row r="519">
          <cell r="U519">
            <v>3</v>
          </cell>
        </row>
        <row r="520">
          <cell r="U520">
            <v>3</v>
          </cell>
        </row>
        <row r="521">
          <cell r="U521">
            <v>5</v>
          </cell>
        </row>
        <row r="522">
          <cell r="U522">
            <v>1</v>
          </cell>
        </row>
        <row r="523">
          <cell r="U523">
            <v>1</v>
          </cell>
        </row>
        <row r="524">
          <cell r="U524">
            <v>1</v>
          </cell>
        </row>
        <row r="525">
          <cell r="U525">
            <v>75</v>
          </cell>
        </row>
        <row r="526">
          <cell r="U526">
            <v>1</v>
          </cell>
        </row>
        <row r="527">
          <cell r="U527">
            <v>1</v>
          </cell>
        </row>
        <row r="528">
          <cell r="U528">
            <v>1</v>
          </cell>
        </row>
        <row r="529">
          <cell r="U529">
            <v>0.08</v>
          </cell>
        </row>
        <row r="530">
          <cell r="U530">
            <v>0</v>
          </cell>
        </row>
        <row r="531">
          <cell r="U531">
            <v>3.57</v>
          </cell>
        </row>
        <row r="532">
          <cell r="U532">
            <v>1</v>
          </cell>
        </row>
        <row r="533">
          <cell r="U533">
            <v>45.5</v>
          </cell>
        </row>
        <row r="534">
          <cell r="U534">
            <v>3</v>
          </cell>
        </row>
        <row r="535">
          <cell r="U535">
            <v>4</v>
          </cell>
        </row>
        <row r="536">
          <cell r="U536">
            <v>2</v>
          </cell>
        </row>
        <row r="537">
          <cell r="U537">
            <v>2</v>
          </cell>
        </row>
        <row r="538">
          <cell r="U538">
            <v>4</v>
          </cell>
        </row>
        <row r="539">
          <cell r="U539">
            <v>2</v>
          </cell>
        </row>
        <row r="540">
          <cell r="U540">
            <v>4</v>
          </cell>
        </row>
        <row r="541">
          <cell r="U541">
            <v>4</v>
          </cell>
        </row>
        <row r="542">
          <cell r="U542">
            <v>0</v>
          </cell>
        </row>
        <row r="543">
          <cell r="U543">
            <v>5</v>
          </cell>
        </row>
        <row r="544">
          <cell r="U544">
            <v>0.5</v>
          </cell>
        </row>
        <row r="545">
          <cell r="U545">
            <v>0.25</v>
          </cell>
        </row>
        <row r="546">
          <cell r="U546">
            <v>0.6</v>
          </cell>
        </row>
        <row r="547">
          <cell r="U547">
            <v>3</v>
          </cell>
        </row>
        <row r="548">
          <cell r="U548">
            <v>3</v>
          </cell>
        </row>
        <row r="549">
          <cell r="U549">
            <v>3</v>
          </cell>
        </row>
        <row r="550">
          <cell r="U550">
            <v>3</v>
          </cell>
        </row>
        <row r="551">
          <cell r="U551">
            <v>0.09</v>
          </cell>
        </row>
        <row r="552">
          <cell r="U552">
            <v>0</v>
          </cell>
        </row>
        <row r="553">
          <cell r="U553">
            <v>1.33</v>
          </cell>
        </row>
        <row r="554">
          <cell r="U554">
            <v>1</v>
          </cell>
        </row>
        <row r="555">
          <cell r="U555">
            <v>1</v>
          </cell>
        </row>
        <row r="556">
          <cell r="U556">
            <v>0</v>
          </cell>
        </row>
        <row r="557">
          <cell r="U557">
            <v>39</v>
          </cell>
        </row>
        <row r="558">
          <cell r="U558">
            <v>3.33</v>
          </cell>
        </row>
        <row r="559">
          <cell r="U559">
            <v>4</v>
          </cell>
        </row>
        <row r="560">
          <cell r="U560">
            <v>0.06</v>
          </cell>
        </row>
        <row r="561">
          <cell r="U561">
            <v>2</v>
          </cell>
        </row>
        <row r="562">
          <cell r="U562">
            <v>0.13</v>
          </cell>
        </row>
        <row r="563">
          <cell r="U563">
            <v>4.22</v>
          </cell>
        </row>
        <row r="564">
          <cell r="U564">
            <v>3</v>
          </cell>
        </row>
        <row r="565">
          <cell r="U565">
            <v>0.08</v>
          </cell>
        </row>
        <row r="566">
          <cell r="U566">
            <v>4</v>
          </cell>
        </row>
        <row r="567">
          <cell r="U567">
            <v>0.02</v>
          </cell>
        </row>
        <row r="568">
          <cell r="U568">
            <v>2</v>
          </cell>
        </row>
        <row r="569">
          <cell r="U569">
            <v>0.14000000000000001</v>
          </cell>
        </row>
        <row r="570">
          <cell r="U570">
            <v>3</v>
          </cell>
        </row>
        <row r="571">
          <cell r="U571">
            <v>0.04</v>
          </cell>
        </row>
        <row r="572">
          <cell r="U572">
            <v>3.2</v>
          </cell>
        </row>
        <row r="573">
          <cell r="U573">
            <v>6</v>
          </cell>
        </row>
        <row r="574">
          <cell r="U574">
            <v>1</v>
          </cell>
        </row>
        <row r="575">
          <cell r="U575">
            <v>0.08</v>
          </cell>
        </row>
        <row r="576">
          <cell r="U576">
            <v>1</v>
          </cell>
        </row>
        <row r="577">
          <cell r="U577">
            <v>1</v>
          </cell>
        </row>
        <row r="578">
          <cell r="U578">
            <v>2</v>
          </cell>
        </row>
        <row r="579">
          <cell r="U579">
            <v>2</v>
          </cell>
        </row>
        <row r="580">
          <cell r="U580">
            <v>0.12</v>
          </cell>
        </row>
        <row r="581">
          <cell r="U581">
            <v>0.46</v>
          </cell>
        </row>
        <row r="582">
          <cell r="U582">
            <v>2</v>
          </cell>
        </row>
        <row r="583">
          <cell r="U583">
            <v>3</v>
          </cell>
        </row>
        <row r="584">
          <cell r="U584">
            <v>6</v>
          </cell>
        </row>
        <row r="585">
          <cell r="U585">
            <v>3</v>
          </cell>
        </row>
        <row r="586">
          <cell r="U586">
            <v>3</v>
          </cell>
        </row>
        <row r="587">
          <cell r="U587">
            <v>1.67</v>
          </cell>
        </row>
        <row r="588">
          <cell r="U588">
            <v>3</v>
          </cell>
        </row>
        <row r="589">
          <cell r="U589">
            <v>2</v>
          </cell>
        </row>
        <row r="590">
          <cell r="U590">
            <v>2</v>
          </cell>
        </row>
        <row r="591">
          <cell r="U591">
            <v>2</v>
          </cell>
        </row>
        <row r="592">
          <cell r="U592">
            <v>0.23</v>
          </cell>
        </row>
        <row r="593">
          <cell r="U593">
            <v>1.6</v>
          </cell>
        </row>
        <row r="594">
          <cell r="U594">
            <v>3</v>
          </cell>
        </row>
        <row r="595">
          <cell r="U595">
            <v>1</v>
          </cell>
        </row>
        <row r="596">
          <cell r="U596">
            <v>3</v>
          </cell>
        </row>
        <row r="597">
          <cell r="U597">
            <v>3</v>
          </cell>
        </row>
        <row r="598">
          <cell r="U598">
            <v>3</v>
          </cell>
        </row>
        <row r="599">
          <cell r="U599">
            <v>0.13</v>
          </cell>
        </row>
        <row r="600">
          <cell r="U600">
            <v>0.04</v>
          </cell>
        </row>
        <row r="601">
          <cell r="U601">
            <v>1.33</v>
          </cell>
        </row>
        <row r="602">
          <cell r="U602">
            <v>0.02</v>
          </cell>
        </row>
        <row r="603">
          <cell r="U603">
            <v>1</v>
          </cell>
        </row>
        <row r="604">
          <cell r="U604">
            <v>2</v>
          </cell>
        </row>
        <row r="605">
          <cell r="U605">
            <v>1</v>
          </cell>
        </row>
        <row r="606">
          <cell r="U606">
            <v>0</v>
          </cell>
        </row>
        <row r="607">
          <cell r="U607">
            <v>3</v>
          </cell>
        </row>
        <row r="608">
          <cell r="U608">
            <v>1</v>
          </cell>
        </row>
        <row r="609">
          <cell r="U609">
            <v>0.16</v>
          </cell>
        </row>
        <row r="610">
          <cell r="U610">
            <v>1</v>
          </cell>
        </row>
        <row r="611">
          <cell r="U611">
            <v>3</v>
          </cell>
        </row>
        <row r="612">
          <cell r="U612">
            <v>2</v>
          </cell>
        </row>
        <row r="613">
          <cell r="U613">
            <v>1</v>
          </cell>
        </row>
        <row r="614">
          <cell r="U614">
            <v>2.4</v>
          </cell>
        </row>
        <row r="615">
          <cell r="U615">
            <v>2.89</v>
          </cell>
        </row>
        <row r="616">
          <cell r="U616">
            <v>6</v>
          </cell>
        </row>
        <row r="617">
          <cell r="U617">
            <v>0.95</v>
          </cell>
        </row>
        <row r="618">
          <cell r="U618">
            <v>13</v>
          </cell>
        </row>
        <row r="619">
          <cell r="U619">
            <v>1.2</v>
          </cell>
        </row>
        <row r="620">
          <cell r="U620">
            <v>1</v>
          </cell>
        </row>
        <row r="621">
          <cell r="U621">
            <v>5</v>
          </cell>
        </row>
        <row r="622">
          <cell r="U622">
            <v>2</v>
          </cell>
        </row>
        <row r="623">
          <cell r="U623">
            <v>0.86</v>
          </cell>
        </row>
        <row r="624">
          <cell r="U624">
            <v>0.56000000000000005</v>
          </cell>
        </row>
        <row r="625">
          <cell r="U625">
            <v>0.21</v>
          </cell>
        </row>
        <row r="626">
          <cell r="U626">
            <v>2</v>
          </cell>
        </row>
        <row r="627">
          <cell r="U627">
            <v>1</v>
          </cell>
        </row>
        <row r="628">
          <cell r="U628">
            <v>0.16</v>
          </cell>
        </row>
        <row r="629">
          <cell r="U629">
            <v>0.3</v>
          </cell>
        </row>
        <row r="630">
          <cell r="U630">
            <v>0.17</v>
          </cell>
        </row>
        <row r="631">
          <cell r="U631">
            <v>5</v>
          </cell>
        </row>
        <row r="632">
          <cell r="U632">
            <v>0.35</v>
          </cell>
        </row>
        <row r="633">
          <cell r="U633">
            <v>0.14000000000000001</v>
          </cell>
        </row>
        <row r="634">
          <cell r="U634">
            <v>0.16</v>
          </cell>
        </row>
        <row r="635">
          <cell r="U635">
            <v>2</v>
          </cell>
        </row>
        <row r="636">
          <cell r="U636">
            <v>0.59</v>
          </cell>
        </row>
        <row r="637">
          <cell r="U637">
            <v>5</v>
          </cell>
        </row>
        <row r="638">
          <cell r="U638">
            <v>0.67</v>
          </cell>
        </row>
        <row r="639">
          <cell r="U639">
            <v>0.4</v>
          </cell>
        </row>
        <row r="640">
          <cell r="U640">
            <v>3</v>
          </cell>
        </row>
        <row r="641">
          <cell r="U641">
            <v>3</v>
          </cell>
        </row>
        <row r="642">
          <cell r="U642">
            <v>0.52</v>
          </cell>
        </row>
        <row r="643">
          <cell r="U643">
            <v>0.4</v>
          </cell>
        </row>
        <row r="644">
          <cell r="U644">
            <v>0.6</v>
          </cell>
        </row>
        <row r="645">
          <cell r="U645">
            <v>0.14000000000000001</v>
          </cell>
        </row>
        <row r="646">
          <cell r="U646">
            <v>0.12</v>
          </cell>
        </row>
        <row r="647">
          <cell r="U647">
            <v>4.8</v>
          </cell>
        </row>
        <row r="648">
          <cell r="U648">
            <v>0.08</v>
          </cell>
        </row>
        <row r="649">
          <cell r="U649">
            <v>5</v>
          </cell>
        </row>
        <row r="650">
          <cell r="U650">
            <v>1</v>
          </cell>
        </row>
        <row r="651">
          <cell r="U651">
            <v>1.1399999999999999</v>
          </cell>
        </row>
        <row r="652">
          <cell r="U652">
            <v>0.18</v>
          </cell>
        </row>
        <row r="653">
          <cell r="U653">
            <v>0.28999999999999998</v>
          </cell>
        </row>
        <row r="654">
          <cell r="U654">
            <v>13.5</v>
          </cell>
        </row>
        <row r="655">
          <cell r="U655">
            <v>2</v>
          </cell>
        </row>
        <row r="656">
          <cell r="U656">
            <v>0.24</v>
          </cell>
        </row>
        <row r="657">
          <cell r="U657">
            <v>1.2</v>
          </cell>
        </row>
        <row r="658">
          <cell r="U658">
            <v>3</v>
          </cell>
        </row>
        <row r="659">
          <cell r="U659">
            <v>1.67</v>
          </cell>
        </row>
        <row r="660">
          <cell r="U660">
            <v>2</v>
          </cell>
        </row>
        <row r="661">
          <cell r="U661">
            <v>3.33</v>
          </cell>
        </row>
        <row r="662">
          <cell r="U662">
            <v>5</v>
          </cell>
        </row>
        <row r="663">
          <cell r="U663">
            <v>7.0000000000000007E-2</v>
          </cell>
        </row>
        <row r="664">
          <cell r="U664">
            <v>0.12</v>
          </cell>
        </row>
        <row r="665">
          <cell r="U665">
            <v>19</v>
          </cell>
        </row>
        <row r="666">
          <cell r="U666">
            <v>0.43</v>
          </cell>
        </row>
        <row r="667">
          <cell r="U667">
            <v>11.36</v>
          </cell>
        </row>
        <row r="668">
          <cell r="U668">
            <v>8.59</v>
          </cell>
        </row>
        <row r="669">
          <cell r="U669">
            <v>61</v>
          </cell>
        </row>
        <row r="670">
          <cell r="U670">
            <v>7.5</v>
          </cell>
        </row>
        <row r="671">
          <cell r="U671">
            <v>171</v>
          </cell>
        </row>
        <row r="672">
          <cell r="U672">
            <v>6.08</v>
          </cell>
        </row>
        <row r="673">
          <cell r="U673">
            <v>14.43</v>
          </cell>
        </row>
        <row r="674">
          <cell r="U674">
            <v>3.64</v>
          </cell>
        </row>
        <row r="675">
          <cell r="U675">
            <v>66.5</v>
          </cell>
        </row>
        <row r="676">
          <cell r="U676">
            <v>6.52</v>
          </cell>
        </row>
        <row r="677">
          <cell r="U677">
            <v>3.45</v>
          </cell>
        </row>
        <row r="678">
          <cell r="U678">
            <v>80</v>
          </cell>
        </row>
        <row r="679">
          <cell r="U679">
            <v>14.67</v>
          </cell>
        </row>
        <row r="680">
          <cell r="U680">
            <v>8</v>
          </cell>
        </row>
        <row r="681">
          <cell r="U681">
            <v>6.8</v>
          </cell>
        </row>
        <row r="682">
          <cell r="U682">
            <v>9.44</v>
          </cell>
        </row>
        <row r="683">
          <cell r="U683">
            <v>199</v>
          </cell>
        </row>
        <row r="684">
          <cell r="U684">
            <v>4.0599999999999996</v>
          </cell>
        </row>
        <row r="685">
          <cell r="U685">
            <v>3.95</v>
          </cell>
        </row>
        <row r="686">
          <cell r="U686">
            <v>21.43</v>
          </cell>
        </row>
        <row r="687">
          <cell r="U687">
            <v>19.89</v>
          </cell>
        </row>
        <row r="688">
          <cell r="U688">
            <v>210</v>
          </cell>
        </row>
        <row r="689">
          <cell r="U689">
            <v>4.8899999999999997</v>
          </cell>
        </row>
        <row r="690">
          <cell r="U690">
            <v>24</v>
          </cell>
        </row>
        <row r="691">
          <cell r="U691">
            <v>40</v>
          </cell>
        </row>
        <row r="692">
          <cell r="U692">
            <v>0</v>
          </cell>
        </row>
        <row r="693">
          <cell r="U693">
            <v>1.43</v>
          </cell>
        </row>
        <row r="694">
          <cell r="U694">
            <v>6.43</v>
          </cell>
        </row>
        <row r="695">
          <cell r="U695">
            <v>4.93</v>
          </cell>
        </row>
        <row r="696">
          <cell r="U696">
            <v>35</v>
          </cell>
        </row>
        <row r="697">
          <cell r="U697">
            <v>73</v>
          </cell>
        </row>
        <row r="698">
          <cell r="U698">
            <v>4.82</v>
          </cell>
        </row>
        <row r="699">
          <cell r="U699">
            <v>3.15</v>
          </cell>
        </row>
        <row r="700">
          <cell r="U700">
            <v>4</v>
          </cell>
        </row>
        <row r="701">
          <cell r="U701">
            <v>27</v>
          </cell>
        </row>
        <row r="702">
          <cell r="U702">
            <v>2.4</v>
          </cell>
        </row>
        <row r="703">
          <cell r="U703">
            <v>29</v>
          </cell>
        </row>
        <row r="704">
          <cell r="U704">
            <v>9.33</v>
          </cell>
        </row>
        <row r="705">
          <cell r="U705">
            <v>6.52</v>
          </cell>
        </row>
        <row r="706">
          <cell r="U706">
            <v>7.5</v>
          </cell>
        </row>
        <row r="707">
          <cell r="U707">
            <v>5.69</v>
          </cell>
        </row>
        <row r="708">
          <cell r="U708">
            <v>12</v>
          </cell>
        </row>
        <row r="709">
          <cell r="U709">
            <v>1.89</v>
          </cell>
        </row>
        <row r="710">
          <cell r="U710">
            <v>19.5</v>
          </cell>
        </row>
        <row r="711">
          <cell r="U711">
            <v>8</v>
          </cell>
        </row>
        <row r="712">
          <cell r="U712">
            <v>12.3</v>
          </cell>
        </row>
        <row r="713">
          <cell r="U713">
            <v>18.75</v>
          </cell>
        </row>
        <row r="714">
          <cell r="U714">
            <v>15</v>
          </cell>
        </row>
        <row r="715">
          <cell r="U715">
            <v>4.3499999999999996</v>
          </cell>
        </row>
        <row r="716">
          <cell r="U716">
            <v>37.5</v>
          </cell>
        </row>
        <row r="717">
          <cell r="U717">
            <v>17.78</v>
          </cell>
        </row>
        <row r="718">
          <cell r="U718">
            <v>21.33</v>
          </cell>
        </row>
        <row r="719">
          <cell r="U719">
            <v>2.85</v>
          </cell>
        </row>
        <row r="720">
          <cell r="U720">
            <v>10</v>
          </cell>
        </row>
        <row r="721">
          <cell r="U721">
            <v>12</v>
          </cell>
        </row>
        <row r="722">
          <cell r="U722">
            <v>10.54</v>
          </cell>
        </row>
        <row r="723">
          <cell r="U723">
            <v>29</v>
          </cell>
        </row>
        <row r="724">
          <cell r="U724">
            <v>7.59</v>
          </cell>
        </row>
        <row r="725">
          <cell r="U725">
            <v>2.2799999999999998</v>
          </cell>
        </row>
        <row r="726">
          <cell r="U726">
            <v>8.48</v>
          </cell>
        </row>
        <row r="727">
          <cell r="U727">
            <v>7.5</v>
          </cell>
        </row>
        <row r="728">
          <cell r="U728">
            <v>15.24</v>
          </cell>
        </row>
        <row r="729">
          <cell r="U729">
            <v>12.6</v>
          </cell>
        </row>
        <row r="730">
          <cell r="U730">
            <v>57.33</v>
          </cell>
        </row>
        <row r="731">
          <cell r="U731">
            <v>13.89</v>
          </cell>
        </row>
        <row r="732">
          <cell r="U732">
            <v>25.88</v>
          </cell>
        </row>
        <row r="733">
          <cell r="U733">
            <v>88.89</v>
          </cell>
        </row>
        <row r="734">
          <cell r="U734">
            <v>8.6300000000000008</v>
          </cell>
        </row>
        <row r="735">
          <cell r="U735">
            <v>2.5</v>
          </cell>
        </row>
        <row r="736">
          <cell r="U736">
            <v>1.5</v>
          </cell>
        </row>
        <row r="737">
          <cell r="U737">
            <v>5</v>
          </cell>
        </row>
        <row r="738">
          <cell r="U738">
            <v>1.37</v>
          </cell>
        </row>
        <row r="739">
          <cell r="U739">
            <v>3.17</v>
          </cell>
        </row>
        <row r="740">
          <cell r="U740">
            <v>1.24</v>
          </cell>
        </row>
        <row r="741">
          <cell r="U741">
            <v>30</v>
          </cell>
        </row>
        <row r="742">
          <cell r="U742">
            <v>25</v>
          </cell>
        </row>
        <row r="743">
          <cell r="U743">
            <v>30</v>
          </cell>
        </row>
        <row r="744">
          <cell r="U744">
            <v>4.75</v>
          </cell>
        </row>
        <row r="745">
          <cell r="U745">
            <v>6.29</v>
          </cell>
        </row>
        <row r="746">
          <cell r="U746">
            <v>4</v>
          </cell>
        </row>
        <row r="747">
          <cell r="U747">
            <v>40</v>
          </cell>
        </row>
        <row r="748">
          <cell r="U748">
            <v>11.33</v>
          </cell>
        </row>
        <row r="749">
          <cell r="U749">
            <v>1.21</v>
          </cell>
        </row>
        <row r="750">
          <cell r="U750">
            <v>0.2</v>
          </cell>
        </row>
        <row r="751">
          <cell r="U751">
            <v>6.75</v>
          </cell>
        </row>
        <row r="752">
          <cell r="U752">
            <v>7</v>
          </cell>
        </row>
        <row r="753">
          <cell r="U753">
            <v>1.31</v>
          </cell>
        </row>
        <row r="754">
          <cell r="U754">
            <v>109</v>
          </cell>
        </row>
        <row r="755">
          <cell r="U755">
            <v>3.52</v>
          </cell>
        </row>
        <row r="756">
          <cell r="U756">
            <v>1.28</v>
          </cell>
        </row>
        <row r="757">
          <cell r="U757">
            <v>30</v>
          </cell>
        </row>
        <row r="758">
          <cell r="U758">
            <v>3</v>
          </cell>
        </row>
        <row r="759">
          <cell r="U759">
            <v>16.5</v>
          </cell>
        </row>
        <row r="760">
          <cell r="U760">
            <v>1.93</v>
          </cell>
        </row>
        <row r="761">
          <cell r="U761">
            <v>5.78</v>
          </cell>
        </row>
        <row r="762">
          <cell r="U762">
            <v>22.71</v>
          </cell>
        </row>
        <row r="763">
          <cell r="U763">
            <v>3.09</v>
          </cell>
        </row>
        <row r="764">
          <cell r="U764">
            <v>40</v>
          </cell>
        </row>
        <row r="765">
          <cell r="U765">
            <v>18.5</v>
          </cell>
        </row>
        <row r="766">
          <cell r="U766">
            <v>19.2</v>
          </cell>
        </row>
        <row r="767">
          <cell r="U767">
            <v>4.25</v>
          </cell>
        </row>
        <row r="768">
          <cell r="U768">
            <v>40</v>
          </cell>
        </row>
        <row r="769">
          <cell r="U769">
            <v>2.21</v>
          </cell>
        </row>
        <row r="770">
          <cell r="U770">
            <v>22.5</v>
          </cell>
        </row>
        <row r="771">
          <cell r="U771">
            <v>40</v>
          </cell>
        </row>
        <row r="772">
          <cell r="U772">
            <v>19</v>
          </cell>
        </row>
        <row r="773">
          <cell r="U773">
            <v>290</v>
          </cell>
        </row>
        <row r="774">
          <cell r="U774">
            <v>4</v>
          </cell>
        </row>
        <row r="775">
          <cell r="U775">
            <v>2</v>
          </cell>
        </row>
        <row r="776">
          <cell r="U776">
            <v>3</v>
          </cell>
        </row>
        <row r="777">
          <cell r="U777">
            <v>2</v>
          </cell>
        </row>
        <row r="778">
          <cell r="U778">
            <v>1</v>
          </cell>
        </row>
        <row r="779">
          <cell r="U779">
            <v>8</v>
          </cell>
        </row>
        <row r="780">
          <cell r="U780">
            <v>4</v>
          </cell>
        </row>
        <row r="781">
          <cell r="U781">
            <v>4</v>
          </cell>
        </row>
        <row r="782">
          <cell r="U782">
            <v>5.25</v>
          </cell>
        </row>
        <row r="783">
          <cell r="U783">
            <v>2.67</v>
          </cell>
        </row>
        <row r="784">
          <cell r="U784">
            <v>1</v>
          </cell>
        </row>
        <row r="785">
          <cell r="U785">
            <v>5</v>
          </cell>
        </row>
        <row r="786">
          <cell r="U786">
            <v>4</v>
          </cell>
        </row>
        <row r="787">
          <cell r="U787">
            <v>4</v>
          </cell>
        </row>
        <row r="788">
          <cell r="U788">
            <v>4</v>
          </cell>
        </row>
        <row r="789">
          <cell r="U789">
            <v>4</v>
          </cell>
        </row>
        <row r="790">
          <cell r="U790">
            <v>5.5</v>
          </cell>
        </row>
        <row r="791">
          <cell r="U791">
            <v>3</v>
          </cell>
        </row>
        <row r="792">
          <cell r="U792">
            <v>5</v>
          </cell>
        </row>
        <row r="793">
          <cell r="U793">
            <v>2.29</v>
          </cell>
        </row>
        <row r="794">
          <cell r="U794">
            <v>3</v>
          </cell>
        </row>
        <row r="795">
          <cell r="U795">
            <v>2</v>
          </cell>
        </row>
        <row r="796">
          <cell r="U796">
            <v>1</v>
          </cell>
        </row>
        <row r="797">
          <cell r="U797">
            <v>1.5</v>
          </cell>
        </row>
        <row r="798">
          <cell r="U798">
            <v>1</v>
          </cell>
        </row>
        <row r="799">
          <cell r="U799">
            <v>3</v>
          </cell>
        </row>
        <row r="800">
          <cell r="U800">
            <v>4</v>
          </cell>
        </row>
        <row r="801">
          <cell r="U801">
            <v>3</v>
          </cell>
        </row>
        <row r="802">
          <cell r="U802">
            <v>3</v>
          </cell>
        </row>
        <row r="803">
          <cell r="U803">
            <v>7</v>
          </cell>
        </row>
        <row r="804">
          <cell r="U804">
            <v>2</v>
          </cell>
        </row>
        <row r="805">
          <cell r="U805">
            <v>1</v>
          </cell>
        </row>
        <row r="806">
          <cell r="U806">
            <v>4</v>
          </cell>
        </row>
        <row r="807">
          <cell r="U807">
            <v>4</v>
          </cell>
        </row>
        <row r="808">
          <cell r="U808">
            <v>4</v>
          </cell>
        </row>
        <row r="809">
          <cell r="U809">
            <v>2</v>
          </cell>
        </row>
        <row r="810">
          <cell r="U810">
            <v>2</v>
          </cell>
        </row>
        <row r="811">
          <cell r="U811">
            <v>6</v>
          </cell>
        </row>
        <row r="812">
          <cell r="U812">
            <v>3</v>
          </cell>
        </row>
        <row r="813">
          <cell r="U813">
            <v>4</v>
          </cell>
        </row>
        <row r="814">
          <cell r="U814">
            <v>4</v>
          </cell>
        </row>
        <row r="815">
          <cell r="U815">
            <v>5</v>
          </cell>
        </row>
        <row r="816">
          <cell r="U816">
            <v>5</v>
          </cell>
        </row>
        <row r="817">
          <cell r="U817">
            <v>1</v>
          </cell>
        </row>
        <row r="818">
          <cell r="U818">
            <v>8</v>
          </cell>
        </row>
        <row r="819">
          <cell r="U819">
            <v>4</v>
          </cell>
        </row>
        <row r="820">
          <cell r="U820">
            <v>1</v>
          </cell>
        </row>
        <row r="821">
          <cell r="U821">
            <v>9</v>
          </cell>
        </row>
        <row r="822">
          <cell r="U822">
            <v>3</v>
          </cell>
        </row>
        <row r="823">
          <cell r="U823">
            <v>4</v>
          </cell>
        </row>
        <row r="824">
          <cell r="U824">
            <v>4</v>
          </cell>
        </row>
        <row r="825">
          <cell r="U825">
            <v>7</v>
          </cell>
        </row>
        <row r="826">
          <cell r="U826">
            <v>6</v>
          </cell>
        </row>
        <row r="827">
          <cell r="U827">
            <v>4</v>
          </cell>
        </row>
        <row r="828">
          <cell r="U828">
            <v>4</v>
          </cell>
        </row>
        <row r="829">
          <cell r="U829">
            <v>4</v>
          </cell>
        </row>
        <row r="830">
          <cell r="U830">
            <v>3</v>
          </cell>
        </row>
        <row r="831">
          <cell r="U831">
            <v>4</v>
          </cell>
        </row>
        <row r="832">
          <cell r="U832">
            <v>2.8</v>
          </cell>
        </row>
        <row r="833">
          <cell r="U833">
            <v>14</v>
          </cell>
        </row>
        <row r="834">
          <cell r="U834">
            <v>4</v>
          </cell>
        </row>
        <row r="835">
          <cell r="U835">
            <v>3</v>
          </cell>
        </row>
        <row r="836">
          <cell r="U836">
            <v>3</v>
          </cell>
        </row>
        <row r="837">
          <cell r="U837">
            <v>3</v>
          </cell>
        </row>
        <row r="838">
          <cell r="U838">
            <v>4</v>
          </cell>
        </row>
        <row r="839">
          <cell r="U839">
            <v>5</v>
          </cell>
        </row>
        <row r="840">
          <cell r="U840">
            <v>4</v>
          </cell>
        </row>
      </sheetData>
      <sheetData sheetId="2">
        <row r="10">
          <cell r="U10">
            <v>2.8</v>
          </cell>
        </row>
        <row r="11">
          <cell r="U11">
            <v>6.14</v>
          </cell>
        </row>
        <row r="12">
          <cell r="U12">
            <v>0.67</v>
          </cell>
        </row>
        <row r="13">
          <cell r="U13">
            <v>1.64</v>
          </cell>
        </row>
        <row r="14">
          <cell r="U14">
            <v>1.1499999999999999</v>
          </cell>
        </row>
        <row r="15">
          <cell r="U15">
            <v>4.5599999999999996</v>
          </cell>
        </row>
        <row r="16">
          <cell r="U16">
            <v>0.24</v>
          </cell>
        </row>
        <row r="17">
          <cell r="U17">
            <v>6.52</v>
          </cell>
        </row>
        <row r="18">
          <cell r="U18">
            <v>6.7</v>
          </cell>
        </row>
        <row r="19">
          <cell r="U19">
            <v>2.54</v>
          </cell>
        </row>
        <row r="20">
          <cell r="U20">
            <v>3.98</v>
          </cell>
        </row>
        <row r="21">
          <cell r="U21">
            <v>0.76</v>
          </cell>
        </row>
        <row r="22">
          <cell r="U22">
            <v>2.1</v>
          </cell>
        </row>
        <row r="23">
          <cell r="U23">
            <v>2.4300000000000002</v>
          </cell>
        </row>
        <row r="24">
          <cell r="U24">
            <v>3.18</v>
          </cell>
        </row>
        <row r="25">
          <cell r="U25">
            <v>2.83</v>
          </cell>
        </row>
        <row r="26">
          <cell r="U26">
            <v>3.15</v>
          </cell>
        </row>
        <row r="27">
          <cell r="U27">
            <v>2.38</v>
          </cell>
        </row>
        <row r="28">
          <cell r="U28">
            <v>6.26</v>
          </cell>
        </row>
        <row r="29">
          <cell r="U29">
            <v>1.73</v>
          </cell>
        </row>
        <row r="30">
          <cell r="U30">
            <v>2.4300000000000002</v>
          </cell>
        </row>
        <row r="31">
          <cell r="U31">
            <v>1.47</v>
          </cell>
        </row>
        <row r="32">
          <cell r="U32">
            <v>0.2</v>
          </cell>
        </row>
        <row r="33">
          <cell r="U33">
            <v>1.98</v>
          </cell>
        </row>
        <row r="34">
          <cell r="U34">
            <v>3.29</v>
          </cell>
        </row>
        <row r="35">
          <cell r="U35">
            <v>1.59</v>
          </cell>
        </row>
        <row r="36">
          <cell r="U36">
            <v>2.54</v>
          </cell>
        </row>
        <row r="37">
          <cell r="U37">
            <v>3.46</v>
          </cell>
        </row>
        <row r="38">
          <cell r="U38">
            <v>1.1499999999999999</v>
          </cell>
        </row>
        <row r="39">
          <cell r="U39">
            <v>6.82</v>
          </cell>
        </row>
        <row r="40">
          <cell r="U40">
            <v>2.94</v>
          </cell>
        </row>
        <row r="41">
          <cell r="U41">
            <v>6.86</v>
          </cell>
        </row>
        <row r="42">
          <cell r="U42">
            <v>14.12</v>
          </cell>
        </row>
        <row r="43">
          <cell r="U43">
            <v>3.13</v>
          </cell>
        </row>
        <row r="44">
          <cell r="U44">
            <v>0.66</v>
          </cell>
        </row>
        <row r="45">
          <cell r="U45">
            <v>0.23</v>
          </cell>
        </row>
        <row r="46">
          <cell r="U46">
            <v>0.71</v>
          </cell>
        </row>
        <row r="47">
          <cell r="U47">
            <v>0.99</v>
          </cell>
        </row>
        <row r="48">
          <cell r="U48">
            <v>2.13</v>
          </cell>
        </row>
        <row r="49">
          <cell r="U49">
            <v>2.68</v>
          </cell>
        </row>
        <row r="50">
          <cell r="U50">
            <v>0</v>
          </cell>
        </row>
        <row r="51">
          <cell r="U51">
            <v>0.8</v>
          </cell>
        </row>
        <row r="52">
          <cell r="U52">
            <v>3.35</v>
          </cell>
        </row>
        <row r="53">
          <cell r="U53">
            <v>1.29</v>
          </cell>
        </row>
        <row r="54">
          <cell r="U54">
            <v>4.26</v>
          </cell>
        </row>
        <row r="55">
          <cell r="U55">
            <v>3.59</v>
          </cell>
        </row>
        <row r="56">
          <cell r="U56">
            <v>3.5</v>
          </cell>
        </row>
        <row r="57">
          <cell r="U57">
            <v>5.24</v>
          </cell>
        </row>
        <row r="58">
          <cell r="U58">
            <v>7.53</v>
          </cell>
        </row>
        <row r="59">
          <cell r="U59">
            <v>8.5500000000000007</v>
          </cell>
        </row>
        <row r="60">
          <cell r="U60">
            <v>6</v>
          </cell>
        </row>
        <row r="61">
          <cell r="U61">
            <v>1.19</v>
          </cell>
        </row>
        <row r="62">
          <cell r="U62">
            <v>1.7</v>
          </cell>
        </row>
        <row r="63">
          <cell r="U63">
            <v>2.88</v>
          </cell>
        </row>
        <row r="64">
          <cell r="U64">
            <v>1.32</v>
          </cell>
        </row>
        <row r="65">
          <cell r="U65">
            <v>23</v>
          </cell>
        </row>
        <row r="66">
          <cell r="U66">
            <v>0.62</v>
          </cell>
        </row>
        <row r="67">
          <cell r="U67">
            <v>1.38</v>
          </cell>
        </row>
        <row r="68">
          <cell r="U68">
            <v>2.1</v>
          </cell>
        </row>
        <row r="69">
          <cell r="U69">
            <v>0</v>
          </cell>
        </row>
        <row r="70">
          <cell r="U70">
            <v>20</v>
          </cell>
        </row>
        <row r="71">
          <cell r="U71">
            <v>15</v>
          </cell>
        </row>
        <row r="72">
          <cell r="U72">
            <v>6</v>
          </cell>
        </row>
        <row r="73">
          <cell r="U73">
            <v>25</v>
          </cell>
        </row>
        <row r="74">
          <cell r="U74">
            <v>10</v>
          </cell>
        </row>
        <row r="75">
          <cell r="U75">
            <v>5.71</v>
          </cell>
        </row>
        <row r="76">
          <cell r="U76">
            <v>2.31</v>
          </cell>
        </row>
        <row r="77">
          <cell r="U77">
            <v>8</v>
          </cell>
        </row>
        <row r="78">
          <cell r="U78">
            <v>25</v>
          </cell>
        </row>
        <row r="79">
          <cell r="U79">
            <v>10</v>
          </cell>
        </row>
        <row r="80">
          <cell r="U80">
            <v>2.83</v>
          </cell>
        </row>
        <row r="81">
          <cell r="U81">
            <v>2.5</v>
          </cell>
        </row>
        <row r="82">
          <cell r="U82">
            <v>5</v>
          </cell>
        </row>
        <row r="83">
          <cell r="U83">
            <v>22</v>
          </cell>
        </row>
        <row r="84">
          <cell r="U84">
            <v>2.17</v>
          </cell>
        </row>
        <row r="85">
          <cell r="U85">
            <v>50</v>
          </cell>
        </row>
        <row r="86">
          <cell r="U86">
            <v>24</v>
          </cell>
        </row>
        <row r="87">
          <cell r="U87">
            <v>55</v>
          </cell>
        </row>
        <row r="88">
          <cell r="U88">
            <v>2.66</v>
          </cell>
        </row>
        <row r="89">
          <cell r="U89">
            <v>2.74</v>
          </cell>
        </row>
        <row r="90">
          <cell r="U90">
            <v>22</v>
          </cell>
        </row>
        <row r="91">
          <cell r="U91">
            <v>2.67</v>
          </cell>
        </row>
        <row r="92">
          <cell r="U92">
            <v>3</v>
          </cell>
        </row>
        <row r="93">
          <cell r="U93">
            <v>6.33</v>
          </cell>
        </row>
        <row r="94">
          <cell r="U94">
            <v>3.66</v>
          </cell>
        </row>
        <row r="95">
          <cell r="U95">
            <v>25</v>
          </cell>
        </row>
        <row r="96">
          <cell r="U96">
            <v>2</v>
          </cell>
        </row>
        <row r="97">
          <cell r="U97">
            <v>5.88</v>
          </cell>
        </row>
        <row r="98">
          <cell r="U98">
            <v>3.82</v>
          </cell>
        </row>
        <row r="99">
          <cell r="U99">
            <v>25</v>
          </cell>
        </row>
        <row r="100">
          <cell r="U100">
            <v>6.25</v>
          </cell>
        </row>
        <row r="101">
          <cell r="U101">
            <v>25</v>
          </cell>
        </row>
        <row r="102">
          <cell r="U102">
            <v>0.78</v>
          </cell>
        </row>
        <row r="103">
          <cell r="U103">
            <v>25</v>
          </cell>
        </row>
        <row r="104">
          <cell r="U104">
            <v>6.14</v>
          </cell>
        </row>
        <row r="105">
          <cell r="U105">
            <v>0</v>
          </cell>
        </row>
        <row r="106">
          <cell r="U106">
            <v>0.47</v>
          </cell>
        </row>
        <row r="107">
          <cell r="U107">
            <v>7.33</v>
          </cell>
        </row>
        <row r="108">
          <cell r="U108">
            <v>3.51</v>
          </cell>
        </row>
        <row r="109">
          <cell r="U109">
            <v>3.88</v>
          </cell>
        </row>
        <row r="110">
          <cell r="U110">
            <v>3.56</v>
          </cell>
        </row>
        <row r="111">
          <cell r="U111">
            <v>25</v>
          </cell>
        </row>
        <row r="112">
          <cell r="U112">
            <v>6.96</v>
          </cell>
        </row>
        <row r="113">
          <cell r="U113">
            <v>0</v>
          </cell>
        </row>
        <row r="114">
          <cell r="U114">
            <v>11.5</v>
          </cell>
        </row>
        <row r="115">
          <cell r="U115">
            <v>20.440000000000001</v>
          </cell>
        </row>
        <row r="116">
          <cell r="U116">
            <v>0.68</v>
          </cell>
        </row>
        <row r="117">
          <cell r="U117">
            <v>20</v>
          </cell>
        </row>
        <row r="118">
          <cell r="U118">
            <v>2.77</v>
          </cell>
        </row>
        <row r="119">
          <cell r="U119">
            <v>1.1200000000000001</v>
          </cell>
        </row>
        <row r="120">
          <cell r="U120">
            <v>0.86</v>
          </cell>
        </row>
        <row r="121">
          <cell r="U121">
            <v>11.5</v>
          </cell>
        </row>
        <row r="122">
          <cell r="U122">
            <v>4</v>
          </cell>
        </row>
        <row r="123">
          <cell r="U123">
            <v>5.71</v>
          </cell>
        </row>
        <row r="124">
          <cell r="U124">
            <v>25</v>
          </cell>
        </row>
        <row r="125">
          <cell r="U125">
            <v>0.56999999999999995</v>
          </cell>
        </row>
        <row r="126">
          <cell r="U126">
            <v>0</v>
          </cell>
        </row>
        <row r="127">
          <cell r="U127">
            <v>1.49</v>
          </cell>
        </row>
        <row r="128">
          <cell r="U128">
            <v>2.48</v>
          </cell>
        </row>
        <row r="129">
          <cell r="U129">
            <v>25</v>
          </cell>
        </row>
        <row r="130">
          <cell r="U130">
            <v>3.75</v>
          </cell>
        </row>
        <row r="131">
          <cell r="U131">
            <v>0.75</v>
          </cell>
        </row>
        <row r="132">
          <cell r="U132">
            <v>1.45</v>
          </cell>
        </row>
        <row r="133">
          <cell r="U133">
            <v>8</v>
          </cell>
        </row>
        <row r="134">
          <cell r="U134">
            <v>0.55000000000000004</v>
          </cell>
        </row>
        <row r="135">
          <cell r="U135">
            <v>14</v>
          </cell>
        </row>
        <row r="136">
          <cell r="U136">
            <v>0.94</v>
          </cell>
        </row>
        <row r="137">
          <cell r="U137">
            <v>8.5399999999999991</v>
          </cell>
        </row>
        <row r="138">
          <cell r="U138">
            <v>0.42</v>
          </cell>
        </row>
        <row r="139">
          <cell r="U139">
            <v>1.25</v>
          </cell>
        </row>
        <row r="140">
          <cell r="U140">
            <v>20</v>
          </cell>
        </row>
        <row r="141">
          <cell r="U141">
            <v>2</v>
          </cell>
        </row>
        <row r="142">
          <cell r="U142">
            <v>0</v>
          </cell>
        </row>
        <row r="143">
          <cell r="U143">
            <v>10.29</v>
          </cell>
        </row>
        <row r="144">
          <cell r="U144">
            <v>4.2</v>
          </cell>
        </row>
        <row r="145">
          <cell r="U145">
            <v>1</v>
          </cell>
        </row>
        <row r="146">
          <cell r="U146">
            <v>75</v>
          </cell>
        </row>
        <row r="147">
          <cell r="U147">
            <v>0.44</v>
          </cell>
        </row>
        <row r="148">
          <cell r="U148">
            <v>90</v>
          </cell>
        </row>
        <row r="149">
          <cell r="U149">
            <v>3.08</v>
          </cell>
        </row>
        <row r="150">
          <cell r="U150">
            <v>16.75</v>
          </cell>
        </row>
        <row r="151">
          <cell r="U151">
            <v>10</v>
          </cell>
        </row>
        <row r="152">
          <cell r="U152">
            <v>1.83</v>
          </cell>
        </row>
        <row r="153">
          <cell r="U153">
            <v>0.61</v>
          </cell>
        </row>
        <row r="154">
          <cell r="U154">
            <v>25</v>
          </cell>
        </row>
        <row r="155">
          <cell r="U155">
            <v>1.07</v>
          </cell>
        </row>
        <row r="156">
          <cell r="U156">
            <v>2.57</v>
          </cell>
        </row>
        <row r="157">
          <cell r="U157">
            <v>20</v>
          </cell>
        </row>
        <row r="158">
          <cell r="U158">
            <v>0.19</v>
          </cell>
        </row>
        <row r="159">
          <cell r="U159">
            <v>0.66</v>
          </cell>
        </row>
        <row r="160">
          <cell r="U160">
            <v>2</v>
          </cell>
        </row>
        <row r="161">
          <cell r="U161">
            <v>0.67</v>
          </cell>
        </row>
        <row r="162">
          <cell r="U162">
            <v>16.690000000000001</v>
          </cell>
        </row>
        <row r="163">
          <cell r="U163">
            <v>1</v>
          </cell>
        </row>
        <row r="164">
          <cell r="U164">
            <v>1.0900000000000001</v>
          </cell>
        </row>
        <row r="165">
          <cell r="U165">
            <v>0.33</v>
          </cell>
        </row>
        <row r="166">
          <cell r="U166">
            <v>11.5</v>
          </cell>
        </row>
        <row r="167">
          <cell r="U167">
            <v>1.21</v>
          </cell>
        </row>
        <row r="168">
          <cell r="U168">
            <v>2.74</v>
          </cell>
        </row>
        <row r="169">
          <cell r="U169">
            <v>4.25</v>
          </cell>
        </row>
        <row r="170">
          <cell r="U170">
            <v>1.22</v>
          </cell>
        </row>
        <row r="171">
          <cell r="U171">
            <v>2.92</v>
          </cell>
        </row>
        <row r="172">
          <cell r="U172">
            <v>0.75</v>
          </cell>
        </row>
        <row r="173">
          <cell r="U173">
            <v>0</v>
          </cell>
        </row>
        <row r="174">
          <cell r="U174">
            <v>2.2599999999999998</v>
          </cell>
        </row>
        <row r="175">
          <cell r="U175">
            <v>1</v>
          </cell>
        </row>
        <row r="176">
          <cell r="U176">
            <v>0.13</v>
          </cell>
        </row>
        <row r="177">
          <cell r="U177">
            <v>0.99</v>
          </cell>
        </row>
        <row r="178">
          <cell r="U178">
            <v>5.89</v>
          </cell>
        </row>
        <row r="179">
          <cell r="U179">
            <v>0.67</v>
          </cell>
        </row>
        <row r="180">
          <cell r="U180">
            <v>1.56</v>
          </cell>
        </row>
        <row r="181">
          <cell r="U181">
            <v>4.26</v>
          </cell>
        </row>
        <row r="182">
          <cell r="U182">
            <v>0</v>
          </cell>
        </row>
        <row r="183">
          <cell r="U183">
            <v>6</v>
          </cell>
        </row>
        <row r="184">
          <cell r="U184">
            <v>2</v>
          </cell>
        </row>
        <row r="185">
          <cell r="U185">
            <v>4.04</v>
          </cell>
        </row>
        <row r="186">
          <cell r="U186">
            <v>1.05</v>
          </cell>
        </row>
        <row r="187">
          <cell r="U187">
            <v>0.38</v>
          </cell>
        </row>
        <row r="188">
          <cell r="U188">
            <v>1</v>
          </cell>
        </row>
        <row r="189">
          <cell r="U189">
            <v>0.9</v>
          </cell>
        </row>
        <row r="190">
          <cell r="U190">
            <v>1.25</v>
          </cell>
        </row>
        <row r="191">
          <cell r="U191">
            <v>5.35</v>
          </cell>
        </row>
        <row r="192">
          <cell r="U192">
            <v>0</v>
          </cell>
        </row>
        <row r="193">
          <cell r="U193">
            <v>0.8</v>
          </cell>
        </row>
        <row r="194">
          <cell r="U194">
            <v>5.41</v>
          </cell>
        </row>
        <row r="195">
          <cell r="U195">
            <v>3</v>
          </cell>
        </row>
        <row r="196">
          <cell r="U196">
            <v>1.97</v>
          </cell>
        </row>
        <row r="197">
          <cell r="U197">
            <v>1.8</v>
          </cell>
        </row>
        <row r="198">
          <cell r="U198">
            <v>1.87</v>
          </cell>
        </row>
        <row r="199">
          <cell r="U199">
            <v>1.85</v>
          </cell>
        </row>
        <row r="200">
          <cell r="U200">
            <v>2.4900000000000002</v>
          </cell>
        </row>
        <row r="201">
          <cell r="U201">
            <v>0</v>
          </cell>
        </row>
        <row r="202">
          <cell r="U202">
            <v>0.38</v>
          </cell>
        </row>
        <row r="203">
          <cell r="U203">
            <v>0</v>
          </cell>
        </row>
        <row r="204">
          <cell r="U204">
            <v>3.85</v>
          </cell>
        </row>
        <row r="205">
          <cell r="U205">
            <v>13.25</v>
          </cell>
        </row>
        <row r="206">
          <cell r="U206">
            <v>11.87</v>
          </cell>
        </row>
        <row r="207">
          <cell r="U207">
            <v>18.37</v>
          </cell>
        </row>
        <row r="208">
          <cell r="U208">
            <v>10</v>
          </cell>
        </row>
        <row r="209">
          <cell r="U209">
            <v>15</v>
          </cell>
        </row>
        <row r="210">
          <cell r="U210">
            <v>9</v>
          </cell>
        </row>
        <row r="211">
          <cell r="U211">
            <v>7.14</v>
          </cell>
        </row>
        <row r="212">
          <cell r="U212">
            <v>30</v>
          </cell>
        </row>
        <row r="213">
          <cell r="U213">
            <v>34</v>
          </cell>
        </row>
        <row r="214">
          <cell r="U214">
            <v>1.65</v>
          </cell>
        </row>
        <row r="215">
          <cell r="U215">
            <v>6.91</v>
          </cell>
        </row>
        <row r="216">
          <cell r="U216">
            <v>8</v>
          </cell>
        </row>
        <row r="217">
          <cell r="U217">
            <v>3.1</v>
          </cell>
        </row>
        <row r="218">
          <cell r="U218">
            <v>2.2400000000000002</v>
          </cell>
        </row>
        <row r="219">
          <cell r="U219">
            <v>6</v>
          </cell>
        </row>
        <row r="220">
          <cell r="U220">
            <v>8.52</v>
          </cell>
        </row>
        <row r="221">
          <cell r="U221">
            <v>3.6</v>
          </cell>
        </row>
        <row r="222">
          <cell r="U222">
            <v>2.73</v>
          </cell>
        </row>
        <row r="223">
          <cell r="U223">
            <v>9.19</v>
          </cell>
        </row>
        <row r="224">
          <cell r="U224">
            <v>2.41</v>
          </cell>
        </row>
        <row r="225">
          <cell r="U225">
            <v>7.64</v>
          </cell>
        </row>
        <row r="226">
          <cell r="U226">
            <v>5.25</v>
          </cell>
        </row>
        <row r="227">
          <cell r="U227">
            <v>11.71</v>
          </cell>
        </row>
        <row r="228">
          <cell r="U228">
            <v>2.99</v>
          </cell>
        </row>
        <row r="229">
          <cell r="U229">
            <v>10.19</v>
          </cell>
        </row>
        <row r="230">
          <cell r="U230">
            <v>180</v>
          </cell>
        </row>
        <row r="231">
          <cell r="U231">
            <v>40</v>
          </cell>
        </row>
        <row r="232">
          <cell r="U232">
            <v>5.03</v>
          </cell>
        </row>
        <row r="233">
          <cell r="U233">
            <v>2.67</v>
          </cell>
        </row>
        <row r="234">
          <cell r="U234">
            <v>44</v>
          </cell>
        </row>
        <row r="235">
          <cell r="U235">
            <v>4.32</v>
          </cell>
        </row>
        <row r="236">
          <cell r="U236">
            <v>14.33</v>
          </cell>
        </row>
        <row r="237">
          <cell r="U237">
            <v>1</v>
          </cell>
        </row>
        <row r="238">
          <cell r="U238">
            <v>40.67</v>
          </cell>
        </row>
        <row r="239">
          <cell r="U239">
            <v>3.67</v>
          </cell>
        </row>
        <row r="240">
          <cell r="U240">
            <v>0.5</v>
          </cell>
        </row>
        <row r="241">
          <cell r="U241">
            <v>22</v>
          </cell>
        </row>
        <row r="242">
          <cell r="U242">
            <v>14.74</v>
          </cell>
        </row>
        <row r="243">
          <cell r="U243">
            <v>7.46</v>
          </cell>
        </row>
        <row r="244">
          <cell r="U244">
            <v>2.23</v>
          </cell>
        </row>
        <row r="245">
          <cell r="U245">
            <v>5.74</v>
          </cell>
        </row>
        <row r="246">
          <cell r="U246">
            <v>110</v>
          </cell>
        </row>
        <row r="247">
          <cell r="U247">
            <v>11.81</v>
          </cell>
        </row>
        <row r="248">
          <cell r="U248">
            <v>3.06</v>
          </cell>
        </row>
        <row r="249">
          <cell r="U249">
            <v>7.52</v>
          </cell>
        </row>
        <row r="250">
          <cell r="U250">
            <v>60</v>
          </cell>
        </row>
        <row r="251">
          <cell r="U251">
            <v>5.6</v>
          </cell>
        </row>
        <row r="252">
          <cell r="U252">
            <v>4.28</v>
          </cell>
        </row>
        <row r="253">
          <cell r="U253">
            <v>1.23</v>
          </cell>
        </row>
        <row r="254">
          <cell r="U254">
            <v>3.63</v>
          </cell>
        </row>
        <row r="255">
          <cell r="U255">
            <v>5.26</v>
          </cell>
        </row>
        <row r="256">
          <cell r="U256">
            <v>2.83</v>
          </cell>
        </row>
        <row r="257">
          <cell r="U257">
            <v>1.79</v>
          </cell>
        </row>
        <row r="258">
          <cell r="U258">
            <v>25.36</v>
          </cell>
        </row>
        <row r="259">
          <cell r="U259">
            <v>4.75</v>
          </cell>
        </row>
        <row r="260">
          <cell r="U260">
            <v>31.4</v>
          </cell>
        </row>
        <row r="261">
          <cell r="U261">
            <v>4.6900000000000004</v>
          </cell>
        </row>
        <row r="262">
          <cell r="U262">
            <v>3</v>
          </cell>
        </row>
        <row r="263">
          <cell r="U263">
            <v>60</v>
          </cell>
        </row>
        <row r="264">
          <cell r="U264">
            <v>6.23</v>
          </cell>
        </row>
        <row r="265">
          <cell r="U265">
            <v>9.18</v>
          </cell>
        </row>
        <row r="266">
          <cell r="U266">
            <v>2.96</v>
          </cell>
        </row>
        <row r="267">
          <cell r="U267">
            <v>8.2899999999999991</v>
          </cell>
        </row>
        <row r="268">
          <cell r="U268">
            <v>8.19</v>
          </cell>
        </row>
        <row r="269">
          <cell r="U269">
            <v>3.6</v>
          </cell>
        </row>
        <row r="270">
          <cell r="U270">
            <v>5.36</v>
          </cell>
        </row>
        <row r="271">
          <cell r="U271">
            <v>1.52</v>
          </cell>
        </row>
        <row r="272">
          <cell r="U272">
            <v>18.68</v>
          </cell>
        </row>
        <row r="273">
          <cell r="U273">
            <v>2.5499999999999998</v>
          </cell>
        </row>
        <row r="274">
          <cell r="U274">
            <v>7.66</v>
          </cell>
        </row>
        <row r="275">
          <cell r="U275">
            <v>0</v>
          </cell>
        </row>
        <row r="276">
          <cell r="U276">
            <v>3.08</v>
          </cell>
        </row>
        <row r="277">
          <cell r="U277">
            <v>1</v>
          </cell>
        </row>
        <row r="278">
          <cell r="U278">
            <v>2.61</v>
          </cell>
        </row>
        <row r="279">
          <cell r="U279">
            <v>20.59</v>
          </cell>
        </row>
        <row r="280">
          <cell r="U280">
            <v>1.74</v>
          </cell>
        </row>
        <row r="281">
          <cell r="U281">
            <v>44</v>
          </cell>
        </row>
        <row r="282">
          <cell r="U282">
            <v>0</v>
          </cell>
        </row>
        <row r="283">
          <cell r="U283">
            <v>60</v>
          </cell>
        </row>
        <row r="284">
          <cell r="U284">
            <v>6.94</v>
          </cell>
        </row>
        <row r="285">
          <cell r="U285">
            <v>3</v>
          </cell>
        </row>
        <row r="286">
          <cell r="U286">
            <v>2.0499999999999998</v>
          </cell>
        </row>
        <row r="287">
          <cell r="U287">
            <v>7.73</v>
          </cell>
        </row>
        <row r="288">
          <cell r="U288">
            <v>6.45</v>
          </cell>
        </row>
        <row r="289">
          <cell r="U289">
            <v>19.14</v>
          </cell>
        </row>
        <row r="290">
          <cell r="U290">
            <v>2.9</v>
          </cell>
        </row>
        <row r="291">
          <cell r="U291">
            <v>8.06</v>
          </cell>
        </row>
        <row r="292">
          <cell r="U292">
            <v>20.75</v>
          </cell>
        </row>
        <row r="293">
          <cell r="U293">
            <v>15.25</v>
          </cell>
        </row>
        <row r="294">
          <cell r="U294">
            <v>110</v>
          </cell>
        </row>
        <row r="295">
          <cell r="U295">
            <v>10</v>
          </cell>
        </row>
        <row r="296">
          <cell r="U296">
            <v>7.93</v>
          </cell>
        </row>
        <row r="297">
          <cell r="U297">
            <v>18.27</v>
          </cell>
        </row>
        <row r="298">
          <cell r="U298">
            <v>1.44</v>
          </cell>
        </row>
        <row r="299">
          <cell r="U299">
            <v>2.88</v>
          </cell>
        </row>
        <row r="300">
          <cell r="U300">
            <v>2.95</v>
          </cell>
        </row>
        <row r="301">
          <cell r="U301">
            <v>6</v>
          </cell>
        </row>
        <row r="302">
          <cell r="U302">
            <v>1.73</v>
          </cell>
        </row>
        <row r="303">
          <cell r="U303">
            <v>31.33</v>
          </cell>
        </row>
        <row r="304">
          <cell r="U304">
            <v>40</v>
          </cell>
        </row>
        <row r="305">
          <cell r="U305">
            <v>3.22</v>
          </cell>
        </row>
        <row r="306">
          <cell r="U306">
            <v>6.55</v>
          </cell>
        </row>
        <row r="307">
          <cell r="U307">
            <v>2.37</v>
          </cell>
        </row>
        <row r="308">
          <cell r="U308">
            <v>2.2400000000000002</v>
          </cell>
        </row>
        <row r="309">
          <cell r="U309">
            <v>1.1000000000000001</v>
          </cell>
        </row>
        <row r="310">
          <cell r="U310">
            <v>0.91</v>
          </cell>
        </row>
        <row r="311">
          <cell r="U311">
            <v>4.75</v>
          </cell>
        </row>
        <row r="312">
          <cell r="U312">
            <v>2.92</v>
          </cell>
        </row>
        <row r="313">
          <cell r="U313">
            <v>10.18</v>
          </cell>
        </row>
        <row r="314">
          <cell r="U314">
            <v>7.2</v>
          </cell>
        </row>
        <row r="315">
          <cell r="U315">
            <v>30</v>
          </cell>
        </row>
        <row r="316">
          <cell r="U316">
            <v>3.91</v>
          </cell>
        </row>
        <row r="317">
          <cell r="U317">
            <v>6.44</v>
          </cell>
        </row>
        <row r="318">
          <cell r="U318">
            <v>6.91</v>
          </cell>
        </row>
        <row r="319">
          <cell r="U319">
            <v>6.67</v>
          </cell>
        </row>
        <row r="320">
          <cell r="U320">
            <v>0.67</v>
          </cell>
        </row>
        <row r="321">
          <cell r="U321">
            <v>10.43</v>
          </cell>
        </row>
        <row r="322">
          <cell r="U322">
            <v>26.75</v>
          </cell>
        </row>
        <row r="323">
          <cell r="U323">
            <v>2.67</v>
          </cell>
        </row>
        <row r="324">
          <cell r="U324">
            <v>180</v>
          </cell>
        </row>
        <row r="325">
          <cell r="U325">
            <v>5.79</v>
          </cell>
        </row>
        <row r="326">
          <cell r="U326">
            <v>4.63</v>
          </cell>
        </row>
        <row r="327">
          <cell r="U327">
            <v>11.64</v>
          </cell>
        </row>
        <row r="328">
          <cell r="U328">
            <v>0.37</v>
          </cell>
        </row>
        <row r="329">
          <cell r="U329">
            <v>18.75</v>
          </cell>
        </row>
        <row r="330">
          <cell r="U330">
            <v>15.6</v>
          </cell>
        </row>
        <row r="331">
          <cell r="U331">
            <v>5.81</v>
          </cell>
        </row>
        <row r="332">
          <cell r="U332">
            <v>12.42</v>
          </cell>
        </row>
        <row r="333">
          <cell r="U333">
            <v>4.7</v>
          </cell>
        </row>
        <row r="334">
          <cell r="U334">
            <v>2.5099999999999998</v>
          </cell>
        </row>
        <row r="335">
          <cell r="U335">
            <v>5.65</v>
          </cell>
        </row>
        <row r="336">
          <cell r="U336">
            <v>101</v>
          </cell>
        </row>
        <row r="337">
          <cell r="U337">
            <v>7.03</v>
          </cell>
        </row>
        <row r="338">
          <cell r="U338">
            <v>1</v>
          </cell>
        </row>
        <row r="339">
          <cell r="U339">
            <v>1.6</v>
          </cell>
        </row>
        <row r="340">
          <cell r="U340">
            <v>5.31</v>
          </cell>
        </row>
        <row r="341">
          <cell r="U341">
            <v>1.06</v>
          </cell>
        </row>
        <row r="342">
          <cell r="U342">
            <v>3</v>
          </cell>
        </row>
        <row r="343">
          <cell r="U343">
            <v>90</v>
          </cell>
        </row>
        <row r="344">
          <cell r="U344">
            <v>10.6</v>
          </cell>
        </row>
        <row r="345">
          <cell r="U345">
            <v>1.08</v>
          </cell>
        </row>
        <row r="346">
          <cell r="U346">
            <v>0.75</v>
          </cell>
        </row>
        <row r="347">
          <cell r="U347">
            <v>4.26</v>
          </cell>
        </row>
        <row r="348">
          <cell r="U348">
            <v>8.7799999999999994</v>
          </cell>
        </row>
        <row r="349">
          <cell r="U349">
            <v>9</v>
          </cell>
        </row>
        <row r="350">
          <cell r="U350">
            <v>10</v>
          </cell>
        </row>
        <row r="351">
          <cell r="U351">
            <v>19.5</v>
          </cell>
        </row>
        <row r="352">
          <cell r="U352">
            <v>10.98</v>
          </cell>
        </row>
        <row r="353">
          <cell r="U353">
            <v>4.82</v>
          </cell>
        </row>
        <row r="354">
          <cell r="U354">
            <v>18.11</v>
          </cell>
        </row>
        <row r="355">
          <cell r="U355">
            <v>8.76</v>
          </cell>
        </row>
        <row r="356">
          <cell r="U356">
            <v>2.87</v>
          </cell>
        </row>
        <row r="357">
          <cell r="U357">
            <v>20</v>
          </cell>
        </row>
        <row r="358">
          <cell r="U358">
            <v>2.91</v>
          </cell>
        </row>
        <row r="359">
          <cell r="U359">
            <v>6.49</v>
          </cell>
        </row>
        <row r="360">
          <cell r="U360">
            <v>28.57</v>
          </cell>
        </row>
        <row r="361">
          <cell r="U361">
            <v>12.46</v>
          </cell>
        </row>
        <row r="362">
          <cell r="U362">
            <v>5.51</v>
          </cell>
        </row>
        <row r="363">
          <cell r="U363">
            <v>0.53</v>
          </cell>
        </row>
        <row r="364">
          <cell r="U364">
            <v>2.1</v>
          </cell>
        </row>
        <row r="365">
          <cell r="U365">
            <v>1.01</v>
          </cell>
        </row>
        <row r="366">
          <cell r="U366">
            <v>3.35</v>
          </cell>
        </row>
        <row r="367">
          <cell r="U367">
            <v>6.33</v>
          </cell>
        </row>
        <row r="368">
          <cell r="U368">
            <v>1.67</v>
          </cell>
        </row>
        <row r="369">
          <cell r="U369">
            <v>2.67</v>
          </cell>
        </row>
        <row r="370">
          <cell r="U370">
            <v>16.13</v>
          </cell>
        </row>
        <row r="371">
          <cell r="U371">
            <v>4</v>
          </cell>
        </row>
        <row r="372">
          <cell r="U372">
            <v>4.33</v>
          </cell>
        </row>
        <row r="373">
          <cell r="U373">
            <v>0.83</v>
          </cell>
        </row>
        <row r="374">
          <cell r="U374">
            <v>10.5</v>
          </cell>
        </row>
        <row r="375">
          <cell r="U375">
            <v>90.75</v>
          </cell>
        </row>
        <row r="376">
          <cell r="U376">
            <v>2.25</v>
          </cell>
        </row>
        <row r="377">
          <cell r="U377">
            <v>1.75</v>
          </cell>
        </row>
        <row r="378">
          <cell r="U378">
            <v>24.27</v>
          </cell>
        </row>
        <row r="379">
          <cell r="U379">
            <v>1.47</v>
          </cell>
        </row>
        <row r="380">
          <cell r="U380">
            <v>0</v>
          </cell>
        </row>
        <row r="381">
          <cell r="U381">
            <v>13.04</v>
          </cell>
        </row>
        <row r="382">
          <cell r="U382">
            <v>10.24</v>
          </cell>
        </row>
        <row r="383">
          <cell r="U383">
            <v>3.28</v>
          </cell>
        </row>
        <row r="384">
          <cell r="U384">
            <v>1</v>
          </cell>
        </row>
        <row r="385">
          <cell r="U385">
            <v>0</v>
          </cell>
        </row>
        <row r="386">
          <cell r="U386">
            <v>1</v>
          </cell>
        </row>
        <row r="387">
          <cell r="U387">
            <v>2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1</v>
          </cell>
        </row>
        <row r="392">
          <cell r="U392">
            <v>1</v>
          </cell>
        </row>
        <row r="393">
          <cell r="U393">
            <v>0</v>
          </cell>
        </row>
        <row r="394">
          <cell r="U394">
            <v>1</v>
          </cell>
        </row>
        <row r="395">
          <cell r="U395">
            <v>1</v>
          </cell>
        </row>
        <row r="396">
          <cell r="U396">
            <v>0</v>
          </cell>
        </row>
        <row r="397">
          <cell r="U397">
            <v>1</v>
          </cell>
        </row>
        <row r="398">
          <cell r="U398">
            <v>0</v>
          </cell>
        </row>
        <row r="399">
          <cell r="U399">
            <v>1</v>
          </cell>
        </row>
        <row r="400">
          <cell r="U400">
            <v>0</v>
          </cell>
        </row>
        <row r="401">
          <cell r="U401">
            <v>1</v>
          </cell>
        </row>
        <row r="402">
          <cell r="U402">
            <v>2</v>
          </cell>
        </row>
        <row r="403">
          <cell r="U403">
            <v>1</v>
          </cell>
        </row>
        <row r="404">
          <cell r="U404">
            <v>0</v>
          </cell>
        </row>
        <row r="405">
          <cell r="U405">
            <v>2</v>
          </cell>
        </row>
        <row r="406">
          <cell r="U406">
            <v>0</v>
          </cell>
        </row>
        <row r="407">
          <cell r="U407">
            <v>1</v>
          </cell>
        </row>
        <row r="408">
          <cell r="U408">
            <v>2</v>
          </cell>
        </row>
        <row r="409">
          <cell r="U409">
            <v>0</v>
          </cell>
        </row>
        <row r="410">
          <cell r="U410">
            <v>0</v>
          </cell>
        </row>
        <row r="411">
          <cell r="U411">
            <v>0</v>
          </cell>
        </row>
        <row r="412">
          <cell r="U412">
            <v>0</v>
          </cell>
        </row>
        <row r="413">
          <cell r="U413">
            <v>1</v>
          </cell>
        </row>
        <row r="414">
          <cell r="U414">
            <v>0</v>
          </cell>
        </row>
        <row r="415">
          <cell r="U415">
            <v>1</v>
          </cell>
        </row>
        <row r="416">
          <cell r="U416">
            <v>0</v>
          </cell>
        </row>
        <row r="417">
          <cell r="U417">
            <v>1</v>
          </cell>
        </row>
        <row r="418">
          <cell r="U418">
            <v>1</v>
          </cell>
        </row>
        <row r="419">
          <cell r="U419">
            <v>1</v>
          </cell>
        </row>
        <row r="420">
          <cell r="U420">
            <v>1</v>
          </cell>
        </row>
        <row r="421">
          <cell r="U421">
            <v>1</v>
          </cell>
        </row>
        <row r="422">
          <cell r="U422">
            <v>1</v>
          </cell>
        </row>
        <row r="423">
          <cell r="U423">
            <v>0</v>
          </cell>
        </row>
        <row r="424">
          <cell r="U424">
            <v>1</v>
          </cell>
        </row>
        <row r="425">
          <cell r="U425">
            <v>1</v>
          </cell>
        </row>
        <row r="426">
          <cell r="U426">
            <v>0</v>
          </cell>
        </row>
        <row r="427">
          <cell r="U427">
            <v>1</v>
          </cell>
        </row>
        <row r="428">
          <cell r="U428">
            <v>0</v>
          </cell>
        </row>
        <row r="429">
          <cell r="U429">
            <v>1</v>
          </cell>
        </row>
        <row r="430">
          <cell r="U430">
            <v>0</v>
          </cell>
        </row>
        <row r="431">
          <cell r="U431">
            <v>0</v>
          </cell>
        </row>
        <row r="432">
          <cell r="U432">
            <v>0</v>
          </cell>
        </row>
        <row r="433">
          <cell r="U433">
            <v>0</v>
          </cell>
        </row>
        <row r="434">
          <cell r="U434">
            <v>1</v>
          </cell>
        </row>
        <row r="435">
          <cell r="U435">
            <v>1</v>
          </cell>
        </row>
        <row r="436">
          <cell r="U436">
            <v>2</v>
          </cell>
        </row>
        <row r="437">
          <cell r="U437">
            <v>1</v>
          </cell>
        </row>
        <row r="438">
          <cell r="U438">
            <v>0</v>
          </cell>
        </row>
        <row r="439">
          <cell r="U439">
            <v>1</v>
          </cell>
        </row>
        <row r="440">
          <cell r="U440">
            <v>0</v>
          </cell>
        </row>
        <row r="441">
          <cell r="U441">
            <v>0</v>
          </cell>
        </row>
        <row r="442">
          <cell r="U442">
            <v>0</v>
          </cell>
        </row>
        <row r="443">
          <cell r="U443">
            <v>0</v>
          </cell>
        </row>
        <row r="444">
          <cell r="U444">
            <v>1</v>
          </cell>
        </row>
        <row r="445">
          <cell r="U445">
            <v>2</v>
          </cell>
        </row>
        <row r="446">
          <cell r="U446">
            <v>1</v>
          </cell>
        </row>
        <row r="447">
          <cell r="U447">
            <v>1</v>
          </cell>
        </row>
        <row r="448">
          <cell r="U448">
            <v>0</v>
          </cell>
        </row>
        <row r="449">
          <cell r="U449">
            <v>1</v>
          </cell>
        </row>
        <row r="450">
          <cell r="U450">
            <v>1</v>
          </cell>
        </row>
        <row r="451">
          <cell r="U451">
            <v>1</v>
          </cell>
        </row>
        <row r="452">
          <cell r="U452">
            <v>2</v>
          </cell>
        </row>
        <row r="453">
          <cell r="U453">
            <v>1</v>
          </cell>
        </row>
        <row r="454">
          <cell r="U454">
            <v>1</v>
          </cell>
        </row>
        <row r="455">
          <cell r="U455">
            <v>0</v>
          </cell>
        </row>
        <row r="456">
          <cell r="U456">
            <v>1</v>
          </cell>
        </row>
        <row r="457">
          <cell r="U457">
            <v>1</v>
          </cell>
        </row>
        <row r="458">
          <cell r="U458">
            <v>1</v>
          </cell>
        </row>
        <row r="459">
          <cell r="U459">
            <v>0</v>
          </cell>
        </row>
        <row r="460">
          <cell r="U460">
            <v>0</v>
          </cell>
        </row>
        <row r="461">
          <cell r="U461">
            <v>1</v>
          </cell>
        </row>
        <row r="462">
          <cell r="U462">
            <v>2</v>
          </cell>
        </row>
        <row r="463">
          <cell r="U463">
            <v>3</v>
          </cell>
        </row>
        <row r="464">
          <cell r="U464">
            <v>1</v>
          </cell>
        </row>
        <row r="465">
          <cell r="U465">
            <v>1</v>
          </cell>
        </row>
        <row r="466">
          <cell r="U466">
            <v>0</v>
          </cell>
        </row>
        <row r="467">
          <cell r="U467">
            <v>0</v>
          </cell>
        </row>
        <row r="468">
          <cell r="U468">
            <v>0</v>
          </cell>
        </row>
        <row r="469">
          <cell r="U469">
            <v>0</v>
          </cell>
        </row>
        <row r="470">
          <cell r="U470">
            <v>1</v>
          </cell>
        </row>
        <row r="471">
          <cell r="U471">
            <v>0</v>
          </cell>
        </row>
        <row r="472">
          <cell r="U472">
            <v>1</v>
          </cell>
        </row>
        <row r="473">
          <cell r="U473">
            <v>1</v>
          </cell>
        </row>
        <row r="474">
          <cell r="U474">
            <v>1</v>
          </cell>
        </row>
        <row r="475">
          <cell r="U475">
            <v>1</v>
          </cell>
        </row>
        <row r="476">
          <cell r="U476">
            <v>2</v>
          </cell>
        </row>
        <row r="477">
          <cell r="U477">
            <v>0</v>
          </cell>
        </row>
        <row r="478">
          <cell r="U478">
            <v>1</v>
          </cell>
        </row>
        <row r="479">
          <cell r="U479">
            <v>0</v>
          </cell>
        </row>
        <row r="480">
          <cell r="U480">
            <v>3</v>
          </cell>
        </row>
        <row r="481">
          <cell r="U481">
            <v>0.13</v>
          </cell>
        </row>
        <row r="482">
          <cell r="U482">
            <v>1</v>
          </cell>
        </row>
        <row r="483">
          <cell r="U483">
            <v>1</v>
          </cell>
        </row>
        <row r="484">
          <cell r="U484">
            <v>1</v>
          </cell>
        </row>
        <row r="485">
          <cell r="U485">
            <v>0</v>
          </cell>
        </row>
        <row r="486">
          <cell r="U486">
            <v>2</v>
          </cell>
        </row>
        <row r="487">
          <cell r="U487">
            <v>2</v>
          </cell>
        </row>
        <row r="488">
          <cell r="U488">
            <v>1</v>
          </cell>
        </row>
        <row r="489">
          <cell r="U489">
            <v>1</v>
          </cell>
        </row>
        <row r="490">
          <cell r="U490">
            <v>0</v>
          </cell>
        </row>
        <row r="491">
          <cell r="U491">
            <v>0</v>
          </cell>
        </row>
        <row r="492">
          <cell r="U492">
            <v>0</v>
          </cell>
        </row>
        <row r="493">
          <cell r="U493">
            <v>1</v>
          </cell>
        </row>
        <row r="494">
          <cell r="U494">
            <v>0</v>
          </cell>
        </row>
        <row r="495">
          <cell r="U495">
            <v>1</v>
          </cell>
        </row>
        <row r="496">
          <cell r="U496">
            <v>0</v>
          </cell>
        </row>
        <row r="497">
          <cell r="U497">
            <v>0</v>
          </cell>
        </row>
        <row r="498">
          <cell r="U498">
            <v>0</v>
          </cell>
        </row>
        <row r="499">
          <cell r="U499">
            <v>0</v>
          </cell>
        </row>
        <row r="500">
          <cell r="U500">
            <v>0</v>
          </cell>
        </row>
        <row r="501">
          <cell r="U501">
            <v>0</v>
          </cell>
        </row>
        <row r="502">
          <cell r="U502">
            <v>1</v>
          </cell>
        </row>
        <row r="503">
          <cell r="U503">
            <v>1</v>
          </cell>
        </row>
        <row r="504">
          <cell r="U504">
            <v>4</v>
          </cell>
        </row>
        <row r="505">
          <cell r="U505">
            <v>2</v>
          </cell>
        </row>
        <row r="506">
          <cell r="U506">
            <v>1</v>
          </cell>
        </row>
        <row r="507">
          <cell r="U507">
            <v>3</v>
          </cell>
        </row>
        <row r="508">
          <cell r="U508">
            <v>0</v>
          </cell>
        </row>
        <row r="509">
          <cell r="U509">
            <v>3</v>
          </cell>
        </row>
        <row r="510">
          <cell r="U510">
            <v>0</v>
          </cell>
        </row>
        <row r="511">
          <cell r="U511">
            <v>3</v>
          </cell>
        </row>
        <row r="512">
          <cell r="U512">
            <v>5</v>
          </cell>
        </row>
        <row r="513">
          <cell r="U513">
            <v>2</v>
          </cell>
        </row>
        <row r="514">
          <cell r="U514">
            <v>3</v>
          </cell>
        </row>
        <row r="515">
          <cell r="U515">
            <v>0</v>
          </cell>
        </row>
        <row r="516">
          <cell r="U516">
            <v>3</v>
          </cell>
        </row>
        <row r="517">
          <cell r="U517">
            <v>3</v>
          </cell>
        </row>
        <row r="518">
          <cell r="U518">
            <v>4</v>
          </cell>
        </row>
        <row r="519">
          <cell r="U519">
            <v>6</v>
          </cell>
        </row>
        <row r="520">
          <cell r="U520">
            <v>4</v>
          </cell>
        </row>
        <row r="521">
          <cell r="U521">
            <v>4</v>
          </cell>
        </row>
        <row r="522">
          <cell r="U522">
            <v>1</v>
          </cell>
        </row>
        <row r="523">
          <cell r="U523">
            <v>3</v>
          </cell>
        </row>
        <row r="524">
          <cell r="U524">
            <v>1</v>
          </cell>
        </row>
        <row r="525">
          <cell r="U525">
            <v>1</v>
          </cell>
        </row>
        <row r="526">
          <cell r="U526">
            <v>1</v>
          </cell>
        </row>
        <row r="527">
          <cell r="U527">
            <v>1</v>
          </cell>
        </row>
        <row r="528">
          <cell r="U528">
            <v>1</v>
          </cell>
        </row>
        <row r="529">
          <cell r="U529">
            <v>1</v>
          </cell>
        </row>
        <row r="530">
          <cell r="U530">
            <v>0</v>
          </cell>
        </row>
        <row r="531">
          <cell r="U531">
            <v>0.56999999999999995</v>
          </cell>
        </row>
        <row r="532">
          <cell r="U532">
            <v>0</v>
          </cell>
        </row>
        <row r="533">
          <cell r="U533">
            <v>3</v>
          </cell>
        </row>
        <row r="534">
          <cell r="U534">
            <v>2.4</v>
          </cell>
        </row>
        <row r="535">
          <cell r="U535">
            <v>3</v>
          </cell>
        </row>
        <row r="536">
          <cell r="U536">
            <v>0</v>
          </cell>
        </row>
        <row r="537">
          <cell r="U537">
            <v>0</v>
          </cell>
        </row>
        <row r="538">
          <cell r="U538">
            <v>0.13</v>
          </cell>
        </row>
        <row r="539">
          <cell r="U539">
            <v>0</v>
          </cell>
        </row>
        <row r="540">
          <cell r="U540">
            <v>0.8</v>
          </cell>
        </row>
        <row r="541">
          <cell r="U541">
            <v>1</v>
          </cell>
        </row>
        <row r="542">
          <cell r="U542">
            <v>0</v>
          </cell>
        </row>
        <row r="543">
          <cell r="U543">
            <v>2</v>
          </cell>
        </row>
        <row r="544">
          <cell r="U544">
            <v>1.33</v>
          </cell>
        </row>
        <row r="545">
          <cell r="U545">
            <v>1</v>
          </cell>
        </row>
        <row r="546">
          <cell r="U546">
            <v>0</v>
          </cell>
        </row>
        <row r="547">
          <cell r="U547">
            <v>3</v>
          </cell>
        </row>
        <row r="548">
          <cell r="U548">
            <v>1</v>
          </cell>
        </row>
        <row r="549">
          <cell r="U549">
            <v>1</v>
          </cell>
        </row>
        <row r="550">
          <cell r="U550">
            <v>1</v>
          </cell>
        </row>
        <row r="551">
          <cell r="U551">
            <v>1</v>
          </cell>
        </row>
        <row r="552">
          <cell r="U552">
            <v>0</v>
          </cell>
        </row>
        <row r="553">
          <cell r="U553">
            <v>1</v>
          </cell>
        </row>
        <row r="554">
          <cell r="U554">
            <v>1</v>
          </cell>
        </row>
        <row r="555">
          <cell r="U555">
            <v>2</v>
          </cell>
        </row>
        <row r="556">
          <cell r="U556">
            <v>0</v>
          </cell>
        </row>
        <row r="557">
          <cell r="U557">
            <v>1</v>
          </cell>
        </row>
        <row r="558">
          <cell r="U558">
            <v>1.71</v>
          </cell>
        </row>
        <row r="559">
          <cell r="U559">
            <v>3</v>
          </cell>
        </row>
        <row r="560">
          <cell r="U560">
            <v>3</v>
          </cell>
        </row>
        <row r="561">
          <cell r="U561">
            <v>1</v>
          </cell>
        </row>
        <row r="562">
          <cell r="U562">
            <v>2</v>
          </cell>
        </row>
        <row r="563">
          <cell r="U563">
            <v>1.1399999999999999</v>
          </cell>
        </row>
        <row r="564">
          <cell r="U564">
            <v>1</v>
          </cell>
        </row>
        <row r="565">
          <cell r="U565">
            <v>3</v>
          </cell>
        </row>
        <row r="566">
          <cell r="U566">
            <v>3</v>
          </cell>
        </row>
        <row r="567">
          <cell r="U567">
            <v>0</v>
          </cell>
        </row>
        <row r="568">
          <cell r="U568">
            <v>4</v>
          </cell>
        </row>
        <row r="569">
          <cell r="U569">
            <v>4</v>
          </cell>
        </row>
        <row r="570">
          <cell r="U570">
            <v>1</v>
          </cell>
        </row>
        <row r="571">
          <cell r="U571">
            <v>4</v>
          </cell>
        </row>
        <row r="572">
          <cell r="U572">
            <v>2.67</v>
          </cell>
        </row>
        <row r="573">
          <cell r="U573">
            <v>7</v>
          </cell>
        </row>
        <row r="574">
          <cell r="U574">
            <v>0</v>
          </cell>
        </row>
        <row r="575">
          <cell r="U575">
            <v>0.8</v>
          </cell>
        </row>
        <row r="576">
          <cell r="U576">
            <v>0</v>
          </cell>
        </row>
        <row r="577">
          <cell r="U577">
            <v>0</v>
          </cell>
        </row>
        <row r="578">
          <cell r="U578">
            <v>0</v>
          </cell>
        </row>
        <row r="579">
          <cell r="U579">
            <v>1</v>
          </cell>
        </row>
        <row r="580">
          <cell r="U580">
            <v>1</v>
          </cell>
        </row>
        <row r="581">
          <cell r="U581">
            <v>5</v>
          </cell>
        </row>
        <row r="582">
          <cell r="U582">
            <v>1</v>
          </cell>
        </row>
        <row r="583">
          <cell r="U583">
            <v>2</v>
          </cell>
        </row>
        <row r="584">
          <cell r="U584">
            <v>4</v>
          </cell>
        </row>
        <row r="585">
          <cell r="U585">
            <v>3</v>
          </cell>
        </row>
        <row r="586">
          <cell r="U586">
            <v>1</v>
          </cell>
        </row>
        <row r="587">
          <cell r="U587">
            <v>1</v>
          </cell>
        </row>
        <row r="588">
          <cell r="U588">
            <v>1</v>
          </cell>
        </row>
        <row r="589">
          <cell r="U589">
            <v>1</v>
          </cell>
        </row>
        <row r="590">
          <cell r="U590">
            <v>1</v>
          </cell>
        </row>
        <row r="591">
          <cell r="U591">
            <v>1</v>
          </cell>
        </row>
        <row r="592">
          <cell r="U592">
            <v>1</v>
          </cell>
        </row>
        <row r="593">
          <cell r="U593">
            <v>2</v>
          </cell>
        </row>
        <row r="594">
          <cell r="U594">
            <v>1</v>
          </cell>
        </row>
        <row r="595">
          <cell r="U595">
            <v>2</v>
          </cell>
        </row>
        <row r="596">
          <cell r="U596">
            <v>2</v>
          </cell>
        </row>
        <row r="597">
          <cell r="U597">
            <v>1</v>
          </cell>
        </row>
        <row r="598">
          <cell r="U598">
            <v>1</v>
          </cell>
        </row>
        <row r="599">
          <cell r="U599">
            <v>1</v>
          </cell>
        </row>
        <row r="600">
          <cell r="U600">
            <v>3</v>
          </cell>
        </row>
        <row r="601">
          <cell r="U601">
            <v>3</v>
          </cell>
        </row>
        <row r="602">
          <cell r="U602">
            <v>3</v>
          </cell>
        </row>
        <row r="603">
          <cell r="U603">
            <v>1</v>
          </cell>
        </row>
        <row r="604">
          <cell r="U604">
            <v>2.67</v>
          </cell>
        </row>
        <row r="605">
          <cell r="U605">
            <v>0</v>
          </cell>
        </row>
        <row r="606">
          <cell r="U606">
            <v>0</v>
          </cell>
        </row>
        <row r="607">
          <cell r="U607">
            <v>1</v>
          </cell>
        </row>
        <row r="608">
          <cell r="U608">
            <v>0</v>
          </cell>
        </row>
        <row r="609">
          <cell r="U609">
            <v>0</v>
          </cell>
        </row>
        <row r="610">
          <cell r="U610">
            <v>1</v>
          </cell>
        </row>
        <row r="611">
          <cell r="U611">
            <v>3</v>
          </cell>
        </row>
        <row r="612">
          <cell r="U612">
            <v>2</v>
          </cell>
        </row>
        <row r="613">
          <cell r="U613">
            <v>0</v>
          </cell>
        </row>
        <row r="614">
          <cell r="U614">
            <v>3.05</v>
          </cell>
        </row>
        <row r="615">
          <cell r="U615">
            <v>7.04</v>
          </cell>
        </row>
        <row r="616">
          <cell r="U616">
            <v>88.17</v>
          </cell>
        </row>
        <row r="617">
          <cell r="U617">
            <v>8.07</v>
          </cell>
        </row>
        <row r="618">
          <cell r="U618">
            <v>4.8</v>
          </cell>
        </row>
        <row r="619">
          <cell r="U619">
            <v>2</v>
          </cell>
        </row>
        <row r="620">
          <cell r="U620">
            <v>1</v>
          </cell>
        </row>
        <row r="621">
          <cell r="U621">
            <v>1</v>
          </cell>
        </row>
        <row r="622">
          <cell r="U622">
            <v>3</v>
          </cell>
        </row>
        <row r="623">
          <cell r="U623">
            <v>1</v>
          </cell>
        </row>
        <row r="624">
          <cell r="U624">
            <v>2</v>
          </cell>
        </row>
        <row r="625">
          <cell r="U625">
            <v>2</v>
          </cell>
        </row>
        <row r="626">
          <cell r="U626">
            <v>0.5</v>
          </cell>
        </row>
        <row r="627">
          <cell r="U627">
            <v>2</v>
          </cell>
        </row>
        <row r="628">
          <cell r="U628">
            <v>2</v>
          </cell>
        </row>
        <row r="629">
          <cell r="U629">
            <v>1</v>
          </cell>
        </row>
        <row r="630">
          <cell r="U630">
            <v>2</v>
          </cell>
        </row>
        <row r="631">
          <cell r="U631">
            <v>2</v>
          </cell>
        </row>
        <row r="632">
          <cell r="U632">
            <v>1</v>
          </cell>
        </row>
        <row r="633">
          <cell r="U633">
            <v>2</v>
          </cell>
        </row>
        <row r="634">
          <cell r="U634">
            <v>2</v>
          </cell>
        </row>
        <row r="635">
          <cell r="U635">
            <v>2</v>
          </cell>
        </row>
        <row r="636">
          <cell r="U636">
            <v>2</v>
          </cell>
        </row>
        <row r="637">
          <cell r="U637">
            <v>5</v>
          </cell>
        </row>
        <row r="638">
          <cell r="U638">
            <v>2</v>
          </cell>
        </row>
        <row r="639">
          <cell r="U639">
            <v>2</v>
          </cell>
        </row>
        <row r="640">
          <cell r="U640">
            <v>0.67</v>
          </cell>
        </row>
        <row r="641">
          <cell r="U641">
            <v>2</v>
          </cell>
        </row>
        <row r="642">
          <cell r="U642">
            <v>0</v>
          </cell>
        </row>
        <row r="643">
          <cell r="U643">
            <v>2</v>
          </cell>
        </row>
        <row r="644">
          <cell r="U644">
            <v>4</v>
          </cell>
        </row>
        <row r="645">
          <cell r="U645">
            <v>2</v>
          </cell>
        </row>
        <row r="646">
          <cell r="U646">
            <v>2</v>
          </cell>
        </row>
        <row r="647">
          <cell r="U647">
            <v>1.2</v>
          </cell>
        </row>
        <row r="648">
          <cell r="U648">
            <v>2</v>
          </cell>
        </row>
        <row r="649">
          <cell r="U649">
            <v>2</v>
          </cell>
        </row>
        <row r="650">
          <cell r="U650">
            <v>1</v>
          </cell>
        </row>
        <row r="651">
          <cell r="U651">
            <v>2</v>
          </cell>
        </row>
        <row r="652">
          <cell r="U652">
            <v>2</v>
          </cell>
        </row>
        <row r="653">
          <cell r="U653">
            <v>1</v>
          </cell>
        </row>
        <row r="654">
          <cell r="U654">
            <v>2</v>
          </cell>
        </row>
        <row r="655">
          <cell r="U655">
            <v>2</v>
          </cell>
        </row>
        <row r="656">
          <cell r="U656">
            <v>2</v>
          </cell>
        </row>
        <row r="657">
          <cell r="U657">
            <v>2</v>
          </cell>
        </row>
        <row r="658">
          <cell r="U658">
            <v>0.5</v>
          </cell>
        </row>
        <row r="659">
          <cell r="U659">
            <v>2</v>
          </cell>
        </row>
        <row r="660">
          <cell r="U660">
            <v>2</v>
          </cell>
        </row>
        <row r="661">
          <cell r="U661">
            <v>3.08</v>
          </cell>
        </row>
        <row r="662">
          <cell r="U662">
            <v>3</v>
          </cell>
        </row>
        <row r="663">
          <cell r="U663">
            <v>1</v>
          </cell>
        </row>
        <row r="664">
          <cell r="U664">
            <v>2</v>
          </cell>
        </row>
        <row r="665">
          <cell r="U665">
            <v>1</v>
          </cell>
        </row>
        <row r="666">
          <cell r="U666">
            <v>2</v>
          </cell>
        </row>
        <row r="667">
          <cell r="U667">
            <v>6</v>
          </cell>
        </row>
        <row r="668">
          <cell r="U668">
            <v>2.4700000000000002</v>
          </cell>
        </row>
        <row r="669">
          <cell r="U669">
            <v>0.56000000000000005</v>
          </cell>
        </row>
        <row r="670">
          <cell r="U670">
            <v>0.56999999999999995</v>
          </cell>
        </row>
        <row r="671">
          <cell r="U671">
            <v>69</v>
          </cell>
        </row>
        <row r="672">
          <cell r="U672">
            <v>8.4</v>
          </cell>
        </row>
        <row r="673">
          <cell r="U673">
            <v>9.76</v>
          </cell>
        </row>
        <row r="674">
          <cell r="U674">
            <v>1.8</v>
          </cell>
        </row>
        <row r="675">
          <cell r="U675">
            <v>61.5</v>
          </cell>
        </row>
        <row r="676">
          <cell r="U676">
            <v>0.66</v>
          </cell>
        </row>
        <row r="677">
          <cell r="U677">
            <v>0</v>
          </cell>
        </row>
        <row r="678">
          <cell r="U678">
            <v>0</v>
          </cell>
        </row>
        <row r="679">
          <cell r="U679">
            <v>3</v>
          </cell>
        </row>
        <row r="680">
          <cell r="U680">
            <v>7.33</v>
          </cell>
        </row>
        <row r="681">
          <cell r="U681">
            <v>2.69</v>
          </cell>
        </row>
        <row r="682">
          <cell r="U682">
            <v>49</v>
          </cell>
        </row>
        <row r="683">
          <cell r="U683">
            <v>2</v>
          </cell>
        </row>
        <row r="684">
          <cell r="U684">
            <v>0.79</v>
          </cell>
        </row>
        <row r="685">
          <cell r="U685">
            <v>4.41</v>
          </cell>
        </row>
        <row r="686">
          <cell r="U686">
            <v>9.5</v>
          </cell>
        </row>
        <row r="687">
          <cell r="U687">
            <v>25</v>
          </cell>
        </row>
        <row r="688">
          <cell r="U688">
            <v>50</v>
          </cell>
        </row>
        <row r="689">
          <cell r="U689">
            <v>20</v>
          </cell>
        </row>
        <row r="690">
          <cell r="U690">
            <v>6.96</v>
          </cell>
        </row>
        <row r="691">
          <cell r="U691">
            <v>10</v>
          </cell>
        </row>
        <row r="692">
          <cell r="U692">
            <v>45.75</v>
          </cell>
        </row>
        <row r="693">
          <cell r="U693">
            <v>0.19</v>
          </cell>
        </row>
        <row r="694">
          <cell r="U694">
            <v>2.36</v>
          </cell>
        </row>
        <row r="695">
          <cell r="U695">
            <v>1.47</v>
          </cell>
        </row>
        <row r="696">
          <cell r="U696">
            <v>35</v>
          </cell>
        </row>
        <row r="697">
          <cell r="U697">
            <v>33</v>
          </cell>
        </row>
        <row r="698">
          <cell r="U698">
            <v>2.78</v>
          </cell>
        </row>
        <row r="699">
          <cell r="U699">
            <v>5.14</v>
          </cell>
        </row>
        <row r="700">
          <cell r="U700">
            <v>1.57</v>
          </cell>
        </row>
        <row r="701">
          <cell r="U701">
            <v>3.2</v>
          </cell>
        </row>
        <row r="702">
          <cell r="U702">
            <v>4.03</v>
          </cell>
        </row>
        <row r="703">
          <cell r="U703">
            <v>3.17</v>
          </cell>
        </row>
        <row r="704">
          <cell r="U704">
            <v>3.29</v>
          </cell>
        </row>
        <row r="705">
          <cell r="U705">
            <v>4</v>
          </cell>
        </row>
        <row r="706">
          <cell r="U706">
            <v>4.67</v>
          </cell>
        </row>
        <row r="707">
          <cell r="U707">
            <v>5.25</v>
          </cell>
        </row>
        <row r="708">
          <cell r="U708">
            <v>24</v>
          </cell>
        </row>
        <row r="709">
          <cell r="U709">
            <v>0.38</v>
          </cell>
        </row>
        <row r="710">
          <cell r="U710">
            <v>15</v>
          </cell>
        </row>
        <row r="711">
          <cell r="U711">
            <v>25</v>
          </cell>
        </row>
        <row r="712">
          <cell r="U712">
            <v>3.23</v>
          </cell>
        </row>
        <row r="713">
          <cell r="U713">
            <v>25</v>
          </cell>
        </row>
        <row r="714">
          <cell r="U714">
            <v>4</v>
          </cell>
        </row>
        <row r="715">
          <cell r="U715">
            <v>2.02</v>
          </cell>
        </row>
        <row r="716">
          <cell r="U716">
            <v>42</v>
          </cell>
        </row>
        <row r="717">
          <cell r="U717">
            <v>7.33</v>
          </cell>
        </row>
        <row r="718">
          <cell r="U718">
            <v>12</v>
          </cell>
        </row>
        <row r="719">
          <cell r="U719">
            <v>2.6</v>
          </cell>
        </row>
        <row r="720">
          <cell r="U720">
            <v>3.26</v>
          </cell>
        </row>
        <row r="721">
          <cell r="U721">
            <v>11.5</v>
          </cell>
        </row>
        <row r="722">
          <cell r="U722">
            <v>0.41</v>
          </cell>
        </row>
        <row r="723">
          <cell r="U723">
            <v>24</v>
          </cell>
        </row>
        <row r="724">
          <cell r="U724">
            <v>1.41</v>
          </cell>
        </row>
        <row r="725">
          <cell r="U725">
            <v>1.85</v>
          </cell>
        </row>
        <row r="726">
          <cell r="U726">
            <v>1.17</v>
          </cell>
        </row>
        <row r="727">
          <cell r="U727">
            <v>2</v>
          </cell>
        </row>
        <row r="728">
          <cell r="U728">
            <v>5.65</v>
          </cell>
        </row>
        <row r="729">
          <cell r="U729">
            <v>2.17</v>
          </cell>
        </row>
        <row r="730">
          <cell r="U730">
            <v>6.33</v>
          </cell>
        </row>
        <row r="731">
          <cell r="U731">
            <v>4.2300000000000004</v>
          </cell>
        </row>
        <row r="732">
          <cell r="U732">
            <v>1.84</v>
          </cell>
        </row>
        <row r="733">
          <cell r="U733">
            <v>2.77</v>
          </cell>
        </row>
        <row r="734">
          <cell r="U734">
            <v>2.77</v>
          </cell>
        </row>
        <row r="735">
          <cell r="U735">
            <v>4.43</v>
          </cell>
        </row>
        <row r="736">
          <cell r="U736">
            <v>0.86</v>
          </cell>
        </row>
        <row r="737">
          <cell r="U737">
            <v>70</v>
          </cell>
        </row>
        <row r="738">
          <cell r="U738">
            <v>9.35</v>
          </cell>
        </row>
        <row r="739">
          <cell r="U739">
            <v>7.48</v>
          </cell>
        </row>
        <row r="740">
          <cell r="U740">
            <v>3.47</v>
          </cell>
        </row>
        <row r="741">
          <cell r="U741">
            <v>2.33</v>
          </cell>
        </row>
        <row r="742">
          <cell r="U742">
            <v>14</v>
          </cell>
        </row>
        <row r="743">
          <cell r="U743">
            <v>50</v>
          </cell>
        </row>
        <row r="744">
          <cell r="U744">
            <v>3.92</v>
          </cell>
        </row>
        <row r="745">
          <cell r="U745">
            <v>7.85</v>
          </cell>
        </row>
        <row r="746">
          <cell r="U746">
            <v>15.25</v>
          </cell>
        </row>
        <row r="747">
          <cell r="U747">
            <v>30</v>
          </cell>
        </row>
        <row r="748">
          <cell r="U748">
            <v>3.71</v>
          </cell>
        </row>
        <row r="749">
          <cell r="U749">
            <v>2.11</v>
          </cell>
        </row>
        <row r="750">
          <cell r="U750">
            <v>1.67</v>
          </cell>
        </row>
        <row r="751">
          <cell r="U751">
            <v>10.67</v>
          </cell>
        </row>
        <row r="752">
          <cell r="U752">
            <v>17</v>
          </cell>
        </row>
        <row r="753">
          <cell r="U753">
            <v>4.38</v>
          </cell>
        </row>
        <row r="754">
          <cell r="U754">
            <v>11</v>
          </cell>
        </row>
        <row r="755">
          <cell r="U755">
            <v>9.1199999999999992</v>
          </cell>
        </row>
        <row r="756">
          <cell r="U756">
            <v>2.72</v>
          </cell>
        </row>
        <row r="757">
          <cell r="U757">
            <v>90</v>
          </cell>
        </row>
        <row r="758">
          <cell r="U758">
            <v>3.86</v>
          </cell>
        </row>
        <row r="759">
          <cell r="U759">
            <v>26.5</v>
          </cell>
        </row>
        <row r="760">
          <cell r="U760">
            <v>3.33</v>
          </cell>
        </row>
        <row r="761">
          <cell r="U761">
            <v>4</v>
          </cell>
        </row>
        <row r="762">
          <cell r="U762">
            <v>48</v>
          </cell>
        </row>
        <row r="763">
          <cell r="U763">
            <v>3.43</v>
          </cell>
        </row>
        <row r="764">
          <cell r="U764">
            <v>69</v>
          </cell>
        </row>
        <row r="765">
          <cell r="U765">
            <v>8</v>
          </cell>
        </row>
        <row r="766">
          <cell r="U766">
            <v>20.21</v>
          </cell>
        </row>
        <row r="767">
          <cell r="U767">
            <v>0.91</v>
          </cell>
        </row>
        <row r="768">
          <cell r="U768">
            <v>43</v>
          </cell>
        </row>
        <row r="769">
          <cell r="U769">
            <v>6.75</v>
          </cell>
        </row>
        <row r="770">
          <cell r="U770">
            <v>24</v>
          </cell>
        </row>
        <row r="771">
          <cell r="U771">
            <v>110</v>
          </cell>
        </row>
        <row r="772">
          <cell r="U772">
            <v>1.33</v>
          </cell>
        </row>
        <row r="773">
          <cell r="U773">
            <v>5.7</v>
          </cell>
        </row>
        <row r="774">
          <cell r="U774">
            <v>1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1.5</v>
          </cell>
        </row>
        <row r="780">
          <cell r="U780">
            <v>0</v>
          </cell>
        </row>
        <row r="781">
          <cell r="U781">
            <v>1</v>
          </cell>
        </row>
        <row r="782">
          <cell r="U782">
            <v>1</v>
          </cell>
        </row>
        <row r="783">
          <cell r="U783">
            <v>1</v>
          </cell>
        </row>
        <row r="784">
          <cell r="U784">
            <v>0</v>
          </cell>
        </row>
        <row r="785">
          <cell r="U785">
            <v>1</v>
          </cell>
        </row>
        <row r="786">
          <cell r="U786">
            <v>2</v>
          </cell>
        </row>
        <row r="787">
          <cell r="U787">
            <v>1</v>
          </cell>
        </row>
        <row r="788">
          <cell r="U788">
            <v>2</v>
          </cell>
        </row>
        <row r="789">
          <cell r="U789">
            <v>0</v>
          </cell>
        </row>
        <row r="790">
          <cell r="U790">
            <v>0.8</v>
          </cell>
        </row>
        <row r="791">
          <cell r="U791">
            <v>2</v>
          </cell>
        </row>
        <row r="792">
          <cell r="U792">
            <v>1</v>
          </cell>
        </row>
        <row r="793">
          <cell r="U793">
            <v>2</v>
          </cell>
        </row>
        <row r="794">
          <cell r="U794">
            <v>0</v>
          </cell>
        </row>
        <row r="795">
          <cell r="U795">
            <v>1</v>
          </cell>
        </row>
        <row r="796">
          <cell r="U796">
            <v>0</v>
          </cell>
        </row>
        <row r="797">
          <cell r="U797">
            <v>1</v>
          </cell>
        </row>
        <row r="798">
          <cell r="U798">
            <v>0</v>
          </cell>
        </row>
        <row r="799">
          <cell r="U799">
            <v>1</v>
          </cell>
        </row>
        <row r="800">
          <cell r="U800">
            <v>0</v>
          </cell>
        </row>
        <row r="801">
          <cell r="U801">
            <v>1</v>
          </cell>
        </row>
        <row r="802">
          <cell r="U802">
            <v>2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2</v>
          </cell>
        </row>
        <row r="807">
          <cell r="U807">
            <v>0</v>
          </cell>
        </row>
        <row r="808">
          <cell r="U808">
            <v>1</v>
          </cell>
        </row>
        <row r="809">
          <cell r="U809">
            <v>1</v>
          </cell>
        </row>
        <row r="810">
          <cell r="U810">
            <v>0</v>
          </cell>
        </row>
        <row r="811">
          <cell r="U811">
            <v>1</v>
          </cell>
        </row>
        <row r="812">
          <cell r="U812">
            <v>1</v>
          </cell>
        </row>
        <row r="813">
          <cell r="U813">
            <v>1</v>
          </cell>
        </row>
        <row r="814">
          <cell r="U814">
            <v>1</v>
          </cell>
        </row>
        <row r="815">
          <cell r="U815">
            <v>1</v>
          </cell>
        </row>
        <row r="816">
          <cell r="U816">
            <v>1</v>
          </cell>
        </row>
        <row r="817">
          <cell r="U817">
            <v>1</v>
          </cell>
        </row>
        <row r="818">
          <cell r="U818">
            <v>1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3</v>
          </cell>
        </row>
        <row r="822">
          <cell r="U822">
            <v>0</v>
          </cell>
        </row>
        <row r="823">
          <cell r="U823">
            <v>2</v>
          </cell>
        </row>
        <row r="824">
          <cell r="U824">
            <v>1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2</v>
          </cell>
        </row>
        <row r="828">
          <cell r="U828">
            <v>0</v>
          </cell>
        </row>
        <row r="829">
          <cell r="U829">
            <v>1</v>
          </cell>
        </row>
        <row r="830">
          <cell r="U830">
            <v>2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0.67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1</v>
          </cell>
        </row>
        <row r="837">
          <cell r="U837">
            <v>0</v>
          </cell>
        </row>
        <row r="838">
          <cell r="U838">
            <v>1</v>
          </cell>
        </row>
        <row r="839">
          <cell r="U839">
            <v>1</v>
          </cell>
        </row>
        <row r="840">
          <cell r="U840">
            <v>1</v>
          </cell>
        </row>
      </sheetData>
      <sheetData sheetId="3">
        <row r="10">
          <cell r="U10">
            <v>18.82</v>
          </cell>
        </row>
        <row r="11">
          <cell r="U11">
            <v>3.64</v>
          </cell>
        </row>
        <row r="12">
          <cell r="U12">
            <v>11.8</v>
          </cell>
        </row>
        <row r="13">
          <cell r="U13">
            <v>4.75</v>
          </cell>
        </row>
        <row r="14">
          <cell r="U14">
            <v>10.64</v>
          </cell>
        </row>
        <row r="15">
          <cell r="U15">
            <v>6.59</v>
          </cell>
        </row>
        <row r="16">
          <cell r="U16">
            <v>1.84</v>
          </cell>
        </row>
        <row r="17">
          <cell r="U17">
            <v>4.46</v>
          </cell>
        </row>
        <row r="18">
          <cell r="U18">
            <v>11</v>
          </cell>
        </row>
        <row r="19">
          <cell r="U19">
            <v>6.24</v>
          </cell>
        </row>
        <row r="20">
          <cell r="U20">
            <v>7.42</v>
          </cell>
        </row>
        <row r="21">
          <cell r="U21">
            <v>10.7</v>
          </cell>
        </row>
        <row r="22">
          <cell r="U22">
            <v>12.89</v>
          </cell>
        </row>
        <row r="23">
          <cell r="U23">
            <v>8.51</v>
          </cell>
        </row>
        <row r="24">
          <cell r="U24">
            <v>1.74</v>
          </cell>
        </row>
        <row r="25">
          <cell r="U25">
            <v>16.03</v>
          </cell>
        </row>
        <row r="26">
          <cell r="U26">
            <v>15.36</v>
          </cell>
        </row>
        <row r="27">
          <cell r="U27">
            <v>14.02</v>
          </cell>
        </row>
        <row r="28">
          <cell r="U28">
            <v>2.2599999999999998</v>
          </cell>
        </row>
        <row r="29">
          <cell r="U29">
            <v>3.26</v>
          </cell>
        </row>
        <row r="30">
          <cell r="U30">
            <v>13.68</v>
          </cell>
        </row>
        <row r="31">
          <cell r="U31">
            <v>5.18</v>
          </cell>
        </row>
        <row r="32">
          <cell r="U32">
            <v>2.48</v>
          </cell>
        </row>
        <row r="33">
          <cell r="U33">
            <v>5.76</v>
          </cell>
        </row>
        <row r="34">
          <cell r="U34">
            <v>2.87</v>
          </cell>
        </row>
        <row r="35">
          <cell r="U35">
            <v>68.75</v>
          </cell>
        </row>
        <row r="36">
          <cell r="U36">
            <v>6.45</v>
          </cell>
        </row>
        <row r="37">
          <cell r="U37">
            <v>14.95</v>
          </cell>
        </row>
        <row r="38">
          <cell r="U38">
            <v>55.14</v>
          </cell>
        </row>
        <row r="39">
          <cell r="U39">
            <v>1.27</v>
          </cell>
        </row>
        <row r="40">
          <cell r="U40">
            <v>20.48</v>
          </cell>
        </row>
        <row r="41">
          <cell r="U41">
            <v>375</v>
          </cell>
        </row>
        <row r="42">
          <cell r="U42">
            <v>3.43</v>
          </cell>
        </row>
        <row r="43">
          <cell r="U43">
            <v>33.29</v>
          </cell>
        </row>
        <row r="44">
          <cell r="U44">
            <v>2.0299999999999998</v>
          </cell>
        </row>
        <row r="45">
          <cell r="U45">
            <v>23.63</v>
          </cell>
        </row>
        <row r="46">
          <cell r="U46">
            <v>5.66</v>
          </cell>
        </row>
        <row r="47">
          <cell r="U47">
            <v>4.78</v>
          </cell>
        </row>
        <row r="48">
          <cell r="U48">
            <v>9.0299999999999994</v>
          </cell>
        </row>
        <row r="49">
          <cell r="U49">
            <v>1.69</v>
          </cell>
        </row>
        <row r="50">
          <cell r="U50">
            <v>54.33</v>
          </cell>
        </row>
        <row r="51">
          <cell r="U51">
            <v>3.2</v>
          </cell>
        </row>
        <row r="52">
          <cell r="U52">
            <v>20.27</v>
          </cell>
        </row>
        <row r="53">
          <cell r="U53">
            <v>2.89</v>
          </cell>
        </row>
        <row r="54">
          <cell r="U54">
            <v>12.27</v>
          </cell>
        </row>
        <row r="55">
          <cell r="U55">
            <v>49</v>
          </cell>
        </row>
        <row r="56">
          <cell r="U56">
            <v>99</v>
          </cell>
        </row>
        <row r="57">
          <cell r="U57">
            <v>265</v>
          </cell>
        </row>
        <row r="58">
          <cell r="U58">
            <v>5.89</v>
          </cell>
        </row>
        <row r="59">
          <cell r="U59">
            <v>17</v>
          </cell>
        </row>
        <row r="60">
          <cell r="U60">
            <v>6.67</v>
          </cell>
        </row>
        <row r="61">
          <cell r="U61">
            <v>50</v>
          </cell>
        </row>
        <row r="62">
          <cell r="U62">
            <v>1</v>
          </cell>
        </row>
        <row r="63">
          <cell r="U63">
            <v>6.09</v>
          </cell>
        </row>
        <row r="64">
          <cell r="U64">
            <v>75</v>
          </cell>
        </row>
        <row r="65">
          <cell r="U65">
            <v>23.69</v>
          </cell>
        </row>
        <row r="66">
          <cell r="U66">
            <v>2.25</v>
          </cell>
        </row>
        <row r="67">
          <cell r="U67">
            <v>0.93</v>
          </cell>
        </row>
        <row r="68">
          <cell r="U68">
            <v>0.21</v>
          </cell>
        </row>
        <row r="69">
          <cell r="U69">
            <v>1200</v>
          </cell>
        </row>
        <row r="70">
          <cell r="U70">
            <v>7.71</v>
          </cell>
        </row>
        <row r="71">
          <cell r="U71">
            <v>65</v>
          </cell>
        </row>
        <row r="72">
          <cell r="U72">
            <v>1.61</v>
          </cell>
        </row>
        <row r="73">
          <cell r="U73">
            <v>10</v>
          </cell>
        </row>
        <row r="74">
          <cell r="U74">
            <v>39</v>
          </cell>
        </row>
        <row r="75">
          <cell r="U75">
            <v>1.07</v>
          </cell>
        </row>
        <row r="76">
          <cell r="U76">
            <v>3</v>
          </cell>
        </row>
        <row r="77">
          <cell r="U77">
            <v>8.1199999999999992</v>
          </cell>
        </row>
        <row r="78">
          <cell r="U78">
            <v>42</v>
          </cell>
        </row>
        <row r="79">
          <cell r="U79">
            <v>35</v>
          </cell>
        </row>
        <row r="80">
          <cell r="U80">
            <v>1.71</v>
          </cell>
        </row>
        <row r="81">
          <cell r="U81">
            <v>75</v>
          </cell>
        </row>
        <row r="82">
          <cell r="U82">
            <v>50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397</v>
          </cell>
        </row>
        <row r="86">
          <cell r="U86">
            <v>0</v>
          </cell>
        </row>
        <row r="87">
          <cell r="U87">
            <v>0</v>
          </cell>
        </row>
        <row r="88">
          <cell r="U88">
            <v>100</v>
          </cell>
        </row>
        <row r="89">
          <cell r="U89">
            <v>0</v>
          </cell>
        </row>
        <row r="90">
          <cell r="U90">
            <v>33.75</v>
          </cell>
        </row>
        <row r="91">
          <cell r="U91">
            <v>0</v>
          </cell>
        </row>
        <row r="92">
          <cell r="U92">
            <v>2.0099999999999998</v>
          </cell>
        </row>
        <row r="93">
          <cell r="U93">
            <v>0.86</v>
          </cell>
        </row>
        <row r="94">
          <cell r="U94">
            <v>26</v>
          </cell>
        </row>
        <row r="95">
          <cell r="U95">
            <v>0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0</v>
          </cell>
        </row>
        <row r="99">
          <cell r="U99">
            <v>0</v>
          </cell>
        </row>
        <row r="100">
          <cell r="U100">
            <v>25</v>
          </cell>
        </row>
        <row r="101">
          <cell r="U101">
            <v>8.5</v>
          </cell>
        </row>
        <row r="102">
          <cell r="U102">
            <v>142</v>
          </cell>
        </row>
        <row r="103">
          <cell r="U103">
            <v>0</v>
          </cell>
        </row>
        <row r="104">
          <cell r="U104">
            <v>1.56</v>
          </cell>
        </row>
        <row r="105">
          <cell r="U105">
            <v>1.08</v>
          </cell>
        </row>
        <row r="106">
          <cell r="U106">
            <v>0</v>
          </cell>
        </row>
        <row r="107">
          <cell r="U107">
            <v>42.44</v>
          </cell>
        </row>
        <row r="108">
          <cell r="U108">
            <v>0</v>
          </cell>
        </row>
        <row r="109">
          <cell r="U109">
            <v>0</v>
          </cell>
        </row>
        <row r="110">
          <cell r="U110">
            <v>50</v>
          </cell>
        </row>
        <row r="111">
          <cell r="U111">
            <v>0</v>
          </cell>
        </row>
        <row r="112">
          <cell r="U112">
            <v>15.2</v>
          </cell>
        </row>
        <row r="113">
          <cell r="U113">
            <v>1.08</v>
          </cell>
        </row>
        <row r="114">
          <cell r="U114">
            <v>220</v>
          </cell>
        </row>
        <row r="115">
          <cell r="U115">
            <v>0</v>
          </cell>
        </row>
        <row r="116">
          <cell r="U116">
            <v>0</v>
          </cell>
        </row>
        <row r="117">
          <cell r="U117">
            <v>1.1299999999999999</v>
          </cell>
        </row>
        <row r="118">
          <cell r="U118">
            <v>0</v>
          </cell>
        </row>
        <row r="119">
          <cell r="U119">
            <v>0</v>
          </cell>
        </row>
        <row r="120">
          <cell r="U120">
            <v>0</v>
          </cell>
        </row>
        <row r="121">
          <cell r="U121">
            <v>14.65</v>
          </cell>
        </row>
        <row r="122">
          <cell r="U122">
            <v>0</v>
          </cell>
        </row>
        <row r="123">
          <cell r="U123">
            <v>1</v>
          </cell>
        </row>
        <row r="124">
          <cell r="U124">
            <v>5.75</v>
          </cell>
        </row>
        <row r="125">
          <cell r="U125">
            <v>0</v>
          </cell>
        </row>
        <row r="126">
          <cell r="U126">
            <v>0</v>
          </cell>
        </row>
        <row r="127">
          <cell r="U127">
            <v>90</v>
          </cell>
        </row>
        <row r="128">
          <cell r="U128">
            <v>180</v>
          </cell>
        </row>
        <row r="129">
          <cell r="U129">
            <v>0</v>
          </cell>
        </row>
        <row r="130">
          <cell r="U130">
            <v>0</v>
          </cell>
        </row>
        <row r="131">
          <cell r="U131">
            <v>0</v>
          </cell>
        </row>
        <row r="132">
          <cell r="U132">
            <v>3.61</v>
          </cell>
        </row>
        <row r="133">
          <cell r="U133">
            <v>0</v>
          </cell>
        </row>
        <row r="134">
          <cell r="U134">
            <v>40</v>
          </cell>
        </row>
        <row r="135">
          <cell r="U135">
            <v>0</v>
          </cell>
        </row>
        <row r="136">
          <cell r="U136">
            <v>0</v>
          </cell>
        </row>
        <row r="137">
          <cell r="U137">
            <v>0</v>
          </cell>
        </row>
        <row r="138">
          <cell r="U138">
            <v>0</v>
          </cell>
        </row>
        <row r="139">
          <cell r="U139">
            <v>0</v>
          </cell>
        </row>
        <row r="140">
          <cell r="U140">
            <v>0</v>
          </cell>
        </row>
        <row r="141">
          <cell r="U141">
            <v>0</v>
          </cell>
        </row>
        <row r="142">
          <cell r="U142">
            <v>940</v>
          </cell>
        </row>
        <row r="143">
          <cell r="U143">
            <v>6.42</v>
          </cell>
        </row>
        <row r="144">
          <cell r="U144">
            <v>2.2799999999999998</v>
          </cell>
        </row>
        <row r="145">
          <cell r="U145">
            <v>1.85</v>
          </cell>
        </row>
        <row r="146">
          <cell r="U146">
            <v>3.6</v>
          </cell>
        </row>
        <row r="147">
          <cell r="U147">
            <v>0</v>
          </cell>
        </row>
        <row r="148">
          <cell r="U148">
            <v>200</v>
          </cell>
        </row>
        <row r="149">
          <cell r="U149">
            <v>0</v>
          </cell>
        </row>
        <row r="150">
          <cell r="U150">
            <v>0</v>
          </cell>
        </row>
        <row r="151">
          <cell r="U151">
            <v>0</v>
          </cell>
        </row>
        <row r="152">
          <cell r="U152">
            <v>1000</v>
          </cell>
        </row>
        <row r="153">
          <cell r="U153">
            <v>0</v>
          </cell>
        </row>
        <row r="154">
          <cell r="U154">
            <v>0</v>
          </cell>
        </row>
        <row r="155">
          <cell r="U155">
            <v>0</v>
          </cell>
        </row>
        <row r="156">
          <cell r="U156">
            <v>20</v>
          </cell>
        </row>
        <row r="157">
          <cell r="U157">
            <v>50</v>
          </cell>
        </row>
        <row r="158">
          <cell r="U158">
            <v>0.78</v>
          </cell>
        </row>
        <row r="159">
          <cell r="U159">
            <v>0.8</v>
          </cell>
        </row>
        <row r="160">
          <cell r="U160">
            <v>8.5500000000000007</v>
          </cell>
        </row>
        <row r="161">
          <cell r="U161">
            <v>1.68</v>
          </cell>
        </row>
        <row r="162">
          <cell r="U162">
            <v>7.25</v>
          </cell>
        </row>
        <row r="163">
          <cell r="U163">
            <v>6</v>
          </cell>
        </row>
        <row r="164">
          <cell r="U164">
            <v>0.48</v>
          </cell>
        </row>
        <row r="165">
          <cell r="U165">
            <v>0</v>
          </cell>
        </row>
        <row r="166">
          <cell r="U166">
            <v>0</v>
          </cell>
        </row>
        <row r="167">
          <cell r="U167">
            <v>0.37</v>
          </cell>
        </row>
        <row r="168">
          <cell r="U168">
            <v>14</v>
          </cell>
        </row>
        <row r="169">
          <cell r="U169">
            <v>1.88</v>
          </cell>
        </row>
        <row r="170">
          <cell r="U170">
            <v>3.03</v>
          </cell>
        </row>
        <row r="171">
          <cell r="U171">
            <v>21.83</v>
          </cell>
        </row>
        <row r="172">
          <cell r="U172">
            <v>10.210000000000001</v>
          </cell>
        </row>
        <row r="173">
          <cell r="U173">
            <v>2.36</v>
          </cell>
        </row>
        <row r="174">
          <cell r="U174">
            <v>9</v>
          </cell>
        </row>
        <row r="175">
          <cell r="U175">
            <v>0</v>
          </cell>
        </row>
        <row r="176">
          <cell r="U176">
            <v>9.1</v>
          </cell>
        </row>
        <row r="177">
          <cell r="U177">
            <v>0.46</v>
          </cell>
        </row>
        <row r="178">
          <cell r="U178">
            <v>34</v>
          </cell>
        </row>
        <row r="179">
          <cell r="U179">
            <v>19.3</v>
          </cell>
        </row>
        <row r="180">
          <cell r="U180">
            <v>1.48</v>
          </cell>
        </row>
        <row r="181">
          <cell r="U181">
            <v>17.57</v>
          </cell>
        </row>
        <row r="182">
          <cell r="U182">
            <v>0.04</v>
          </cell>
        </row>
        <row r="183">
          <cell r="U183">
            <v>5.58</v>
          </cell>
        </row>
        <row r="184">
          <cell r="U184">
            <v>5</v>
          </cell>
        </row>
        <row r="185">
          <cell r="U185">
            <v>6.68</v>
          </cell>
        </row>
        <row r="186">
          <cell r="U186">
            <v>0</v>
          </cell>
        </row>
        <row r="187">
          <cell r="U187">
            <v>13.33</v>
          </cell>
        </row>
        <row r="188">
          <cell r="U188">
            <v>2.82</v>
          </cell>
        </row>
        <row r="189">
          <cell r="U189">
            <v>2.1</v>
          </cell>
        </row>
        <row r="190">
          <cell r="U190">
            <v>0</v>
          </cell>
        </row>
        <row r="191">
          <cell r="U191">
            <v>8.39</v>
          </cell>
        </row>
        <row r="192">
          <cell r="U192">
            <v>30</v>
          </cell>
        </row>
        <row r="193">
          <cell r="U193">
            <v>11.96</v>
          </cell>
        </row>
        <row r="194">
          <cell r="U194">
            <v>2.04</v>
          </cell>
        </row>
        <row r="195">
          <cell r="U195">
            <v>15.62</v>
          </cell>
        </row>
        <row r="196">
          <cell r="U196">
            <v>19.579999999999998</v>
          </cell>
        </row>
        <row r="197">
          <cell r="U197">
            <v>18.670000000000002</v>
          </cell>
        </row>
        <row r="198">
          <cell r="U198">
            <v>0</v>
          </cell>
        </row>
        <row r="199">
          <cell r="U199">
            <v>0</v>
          </cell>
        </row>
        <row r="200">
          <cell r="U200">
            <v>6.77</v>
          </cell>
        </row>
        <row r="201">
          <cell r="U201">
            <v>3.8</v>
          </cell>
        </row>
        <row r="202">
          <cell r="U202">
            <v>24</v>
          </cell>
        </row>
        <row r="203">
          <cell r="U203">
            <v>22.29</v>
          </cell>
        </row>
        <row r="204">
          <cell r="U204">
            <v>10.08</v>
          </cell>
        </row>
        <row r="205">
          <cell r="U205">
            <v>110</v>
          </cell>
        </row>
        <row r="206">
          <cell r="U206">
            <v>200</v>
          </cell>
        </row>
        <row r="207">
          <cell r="U207">
            <v>12</v>
          </cell>
        </row>
        <row r="208">
          <cell r="U208">
            <v>0.1</v>
          </cell>
        </row>
        <row r="209">
          <cell r="U209">
            <v>12</v>
          </cell>
        </row>
        <row r="210">
          <cell r="U210">
            <v>4.5</v>
          </cell>
        </row>
        <row r="211">
          <cell r="U211">
            <v>8</v>
          </cell>
        </row>
        <row r="212">
          <cell r="U212">
            <v>182</v>
          </cell>
        </row>
        <row r="213">
          <cell r="U213">
            <v>1.22</v>
          </cell>
        </row>
        <row r="214">
          <cell r="U214">
            <v>17.79</v>
          </cell>
        </row>
        <row r="215">
          <cell r="U215">
            <v>14.1</v>
          </cell>
        </row>
        <row r="216">
          <cell r="U216">
            <v>5.5</v>
          </cell>
        </row>
        <row r="217">
          <cell r="U217">
            <v>3.75</v>
          </cell>
        </row>
        <row r="218">
          <cell r="U218">
            <v>4.0599999999999996</v>
          </cell>
        </row>
        <row r="219">
          <cell r="U219">
            <v>1</v>
          </cell>
        </row>
        <row r="220">
          <cell r="U220">
            <v>5.38</v>
          </cell>
        </row>
        <row r="221">
          <cell r="U221">
            <v>0.99</v>
          </cell>
        </row>
        <row r="222">
          <cell r="U222">
            <v>0.12</v>
          </cell>
        </row>
        <row r="223">
          <cell r="U223">
            <v>12.67</v>
          </cell>
        </row>
        <row r="224">
          <cell r="U224">
            <v>3.88</v>
          </cell>
        </row>
        <row r="225">
          <cell r="U225">
            <v>16.93</v>
          </cell>
        </row>
        <row r="226">
          <cell r="U226">
            <v>11.53</v>
          </cell>
        </row>
        <row r="227">
          <cell r="U227">
            <v>40.43</v>
          </cell>
        </row>
        <row r="228">
          <cell r="U228">
            <v>2.4</v>
          </cell>
        </row>
        <row r="229">
          <cell r="U229">
            <v>3.98</v>
          </cell>
        </row>
        <row r="230">
          <cell r="U230">
            <v>7.24</v>
          </cell>
        </row>
        <row r="231">
          <cell r="U231">
            <v>300</v>
          </cell>
        </row>
        <row r="232">
          <cell r="U232">
            <v>8.85</v>
          </cell>
        </row>
        <row r="233">
          <cell r="U233">
            <v>1.6</v>
          </cell>
        </row>
        <row r="234">
          <cell r="U234">
            <v>74.33</v>
          </cell>
        </row>
        <row r="235">
          <cell r="U235">
            <v>4.54</v>
          </cell>
        </row>
        <row r="236">
          <cell r="U236">
            <v>67.5</v>
          </cell>
        </row>
        <row r="237">
          <cell r="U237">
            <v>100</v>
          </cell>
        </row>
        <row r="238">
          <cell r="U238">
            <v>164</v>
          </cell>
        </row>
        <row r="239">
          <cell r="U239">
            <v>100</v>
          </cell>
        </row>
        <row r="240">
          <cell r="U240">
            <v>3.54</v>
          </cell>
        </row>
        <row r="241">
          <cell r="U241">
            <v>58</v>
          </cell>
        </row>
        <row r="242">
          <cell r="U242">
            <v>1.59</v>
          </cell>
        </row>
        <row r="243">
          <cell r="U243">
            <v>5.33</v>
          </cell>
        </row>
        <row r="244">
          <cell r="U244">
            <v>3.41</v>
          </cell>
        </row>
        <row r="245">
          <cell r="U245">
            <v>1.1299999999999999</v>
          </cell>
        </row>
        <row r="246">
          <cell r="U246">
            <v>150</v>
          </cell>
        </row>
        <row r="247">
          <cell r="U247">
            <v>28</v>
          </cell>
        </row>
        <row r="248">
          <cell r="U248">
            <v>4.13</v>
          </cell>
        </row>
        <row r="249">
          <cell r="U249">
            <v>1.23</v>
          </cell>
        </row>
        <row r="250">
          <cell r="U250">
            <v>0.3</v>
          </cell>
        </row>
        <row r="251">
          <cell r="U251">
            <v>8.73</v>
          </cell>
        </row>
        <row r="252">
          <cell r="U252">
            <v>10.96</v>
          </cell>
        </row>
        <row r="253">
          <cell r="U253">
            <v>12.63</v>
          </cell>
        </row>
        <row r="254">
          <cell r="U254">
            <v>2.99</v>
          </cell>
        </row>
        <row r="255">
          <cell r="U255">
            <v>17.010000000000002</v>
          </cell>
        </row>
        <row r="256">
          <cell r="U256">
            <v>4.87</v>
          </cell>
        </row>
        <row r="257">
          <cell r="U257">
            <v>4</v>
          </cell>
        </row>
        <row r="258">
          <cell r="U258">
            <v>38</v>
          </cell>
        </row>
        <row r="259">
          <cell r="U259">
            <v>6.33</v>
          </cell>
        </row>
        <row r="260">
          <cell r="U260">
            <v>33.33</v>
          </cell>
        </row>
        <row r="261">
          <cell r="U261">
            <v>10</v>
          </cell>
        </row>
        <row r="262">
          <cell r="U262">
            <v>17.5</v>
          </cell>
        </row>
        <row r="263">
          <cell r="U263">
            <v>0</v>
          </cell>
        </row>
        <row r="264">
          <cell r="U264">
            <v>27.4</v>
          </cell>
        </row>
        <row r="265">
          <cell r="U265">
            <v>3.21</v>
          </cell>
        </row>
        <row r="266">
          <cell r="U266">
            <v>200</v>
          </cell>
        </row>
        <row r="267">
          <cell r="U267">
            <v>3.79</v>
          </cell>
        </row>
        <row r="268">
          <cell r="U268">
            <v>9.35</v>
          </cell>
        </row>
        <row r="269">
          <cell r="U269">
            <v>0</v>
          </cell>
        </row>
        <row r="270">
          <cell r="U270">
            <v>3.98</v>
          </cell>
        </row>
        <row r="271">
          <cell r="U271">
            <v>1.21</v>
          </cell>
        </row>
        <row r="272">
          <cell r="U272">
            <v>33.19</v>
          </cell>
        </row>
        <row r="273">
          <cell r="U273">
            <v>3.8</v>
          </cell>
        </row>
        <row r="274">
          <cell r="U274">
            <v>7.66</v>
          </cell>
        </row>
        <row r="275">
          <cell r="U275">
            <v>170</v>
          </cell>
        </row>
        <row r="276">
          <cell r="U276">
            <v>260</v>
          </cell>
        </row>
        <row r="277">
          <cell r="U277">
            <v>0</v>
          </cell>
        </row>
        <row r="278">
          <cell r="U278">
            <v>0.35</v>
          </cell>
        </row>
        <row r="279">
          <cell r="U279">
            <v>32.75</v>
          </cell>
        </row>
        <row r="280">
          <cell r="U280">
            <v>9.34</v>
          </cell>
        </row>
        <row r="281">
          <cell r="U281">
            <v>80</v>
          </cell>
        </row>
        <row r="282">
          <cell r="U282">
            <v>7.0000000000000007E-2</v>
          </cell>
        </row>
        <row r="283">
          <cell r="U283">
            <v>180</v>
          </cell>
        </row>
        <row r="284">
          <cell r="U284">
            <v>9.31</v>
          </cell>
        </row>
        <row r="285">
          <cell r="U285">
            <v>53.79</v>
          </cell>
        </row>
        <row r="286">
          <cell r="U286">
            <v>0.5</v>
          </cell>
        </row>
        <row r="287">
          <cell r="U287">
            <v>6.88</v>
          </cell>
        </row>
        <row r="288">
          <cell r="U288">
            <v>17.37</v>
          </cell>
        </row>
        <row r="289">
          <cell r="U289">
            <v>14.75</v>
          </cell>
        </row>
        <row r="290">
          <cell r="U290">
            <v>0.23</v>
          </cell>
        </row>
        <row r="291">
          <cell r="U291">
            <v>300</v>
          </cell>
        </row>
        <row r="292">
          <cell r="U292">
            <v>5.38</v>
          </cell>
        </row>
        <row r="293">
          <cell r="U293">
            <v>22.68</v>
          </cell>
        </row>
        <row r="294">
          <cell r="U294">
            <v>250</v>
          </cell>
        </row>
        <row r="295">
          <cell r="U295">
            <v>9</v>
          </cell>
        </row>
        <row r="296">
          <cell r="U296">
            <v>14.42</v>
          </cell>
        </row>
        <row r="297">
          <cell r="U297">
            <v>3.2</v>
          </cell>
        </row>
        <row r="298">
          <cell r="U298">
            <v>1.34</v>
          </cell>
        </row>
        <row r="299">
          <cell r="U299">
            <v>3.05</v>
          </cell>
        </row>
        <row r="300">
          <cell r="U300">
            <v>150</v>
          </cell>
        </row>
        <row r="301">
          <cell r="U301">
            <v>6.35</v>
          </cell>
        </row>
        <row r="302">
          <cell r="U302">
            <v>5.26</v>
          </cell>
        </row>
        <row r="303">
          <cell r="U303">
            <v>19</v>
          </cell>
        </row>
        <row r="304">
          <cell r="U304">
            <v>4</v>
          </cell>
        </row>
        <row r="305">
          <cell r="U305">
            <v>57</v>
          </cell>
        </row>
        <row r="306">
          <cell r="U306">
            <v>10.67</v>
          </cell>
        </row>
        <row r="307">
          <cell r="U307">
            <v>2.2799999999999998</v>
          </cell>
        </row>
        <row r="308">
          <cell r="U308">
            <v>4.42</v>
          </cell>
        </row>
        <row r="309">
          <cell r="U309">
            <v>0</v>
          </cell>
        </row>
        <row r="310">
          <cell r="U310">
            <v>0.69</v>
          </cell>
        </row>
        <row r="311">
          <cell r="U311">
            <v>18.68</v>
          </cell>
        </row>
        <row r="312">
          <cell r="U312">
            <v>4.8099999999999996</v>
          </cell>
        </row>
        <row r="313">
          <cell r="U313">
            <v>1.9</v>
          </cell>
        </row>
        <row r="314">
          <cell r="U314">
            <v>10.199999999999999</v>
          </cell>
        </row>
        <row r="315">
          <cell r="U315">
            <v>200</v>
          </cell>
        </row>
        <row r="316">
          <cell r="U316">
            <v>5.91</v>
          </cell>
        </row>
        <row r="317">
          <cell r="U317">
            <v>26.79</v>
          </cell>
        </row>
        <row r="318">
          <cell r="U318">
            <v>5.21</v>
          </cell>
        </row>
        <row r="319">
          <cell r="U319">
            <v>39.6</v>
          </cell>
        </row>
        <row r="320">
          <cell r="U320">
            <v>4.0599999999999996</v>
          </cell>
        </row>
        <row r="321">
          <cell r="U321">
            <v>27.71</v>
          </cell>
        </row>
        <row r="322">
          <cell r="U322">
            <v>25.67</v>
          </cell>
        </row>
        <row r="323">
          <cell r="U323">
            <v>7.52</v>
          </cell>
        </row>
        <row r="324">
          <cell r="U324">
            <v>6.17</v>
          </cell>
        </row>
        <row r="325">
          <cell r="U325">
            <v>24</v>
          </cell>
        </row>
        <row r="326">
          <cell r="U326">
            <v>1.1100000000000001</v>
          </cell>
        </row>
        <row r="327">
          <cell r="U327">
            <v>13.2</v>
          </cell>
        </row>
        <row r="328">
          <cell r="U328">
            <v>7.73</v>
          </cell>
        </row>
        <row r="329">
          <cell r="U329">
            <v>1.8</v>
          </cell>
        </row>
        <row r="330">
          <cell r="U330">
            <v>39</v>
          </cell>
        </row>
        <row r="331">
          <cell r="U331">
            <v>59.08</v>
          </cell>
        </row>
        <row r="332">
          <cell r="U332">
            <v>39.119999999999997</v>
          </cell>
        </row>
        <row r="333">
          <cell r="U333">
            <v>14.73</v>
          </cell>
        </row>
        <row r="334">
          <cell r="U334">
            <v>16.03</v>
          </cell>
        </row>
        <row r="335">
          <cell r="U335">
            <v>4</v>
          </cell>
        </row>
        <row r="336">
          <cell r="U336">
            <v>130</v>
          </cell>
        </row>
        <row r="337">
          <cell r="U337">
            <v>20.43</v>
          </cell>
        </row>
        <row r="338">
          <cell r="U338">
            <v>192</v>
          </cell>
        </row>
        <row r="339">
          <cell r="U339">
            <v>1.67</v>
          </cell>
        </row>
        <row r="340">
          <cell r="U340">
            <v>4.71</v>
          </cell>
        </row>
        <row r="341">
          <cell r="U341">
            <v>517</v>
          </cell>
        </row>
        <row r="342">
          <cell r="U342">
            <v>100</v>
          </cell>
        </row>
        <row r="343">
          <cell r="U343">
            <v>354</v>
          </cell>
        </row>
        <row r="344">
          <cell r="U344">
            <v>73.400000000000006</v>
          </cell>
        </row>
        <row r="345">
          <cell r="U345">
            <v>7.05</v>
          </cell>
        </row>
        <row r="346">
          <cell r="U346">
            <v>23</v>
          </cell>
        </row>
        <row r="347">
          <cell r="U347">
            <v>2.33</v>
          </cell>
        </row>
        <row r="348">
          <cell r="U348">
            <v>13.35</v>
          </cell>
        </row>
        <row r="349">
          <cell r="U349">
            <v>300</v>
          </cell>
        </row>
        <row r="350">
          <cell r="U350">
            <v>32</v>
          </cell>
        </row>
        <row r="351">
          <cell r="U351">
            <v>13</v>
          </cell>
        </row>
        <row r="352">
          <cell r="U352">
            <v>38.57</v>
          </cell>
        </row>
        <row r="353">
          <cell r="U353">
            <v>10.119999999999999</v>
          </cell>
        </row>
        <row r="354">
          <cell r="U354">
            <v>26.53</v>
          </cell>
        </row>
        <row r="355">
          <cell r="U355">
            <v>12.67</v>
          </cell>
        </row>
        <row r="356">
          <cell r="U356">
            <v>6.55</v>
          </cell>
        </row>
        <row r="357">
          <cell r="U357">
            <v>31.25</v>
          </cell>
        </row>
        <row r="358">
          <cell r="U358">
            <v>250</v>
          </cell>
        </row>
        <row r="359">
          <cell r="U359">
            <v>280</v>
          </cell>
        </row>
        <row r="360">
          <cell r="U360">
            <v>1.71</v>
          </cell>
        </row>
        <row r="361">
          <cell r="U361">
            <v>44.83</v>
          </cell>
        </row>
        <row r="362">
          <cell r="U362">
            <v>22.54</v>
          </cell>
        </row>
        <row r="363">
          <cell r="U363">
            <v>3.24</v>
          </cell>
        </row>
        <row r="364">
          <cell r="U364">
            <v>1.07</v>
          </cell>
        </row>
        <row r="365">
          <cell r="U365">
            <v>0.36</v>
          </cell>
        </row>
        <row r="366">
          <cell r="U366">
            <v>0.72</v>
          </cell>
        </row>
        <row r="367">
          <cell r="U367">
            <v>4.17</v>
          </cell>
        </row>
        <row r="368">
          <cell r="U368">
            <v>1.52</v>
          </cell>
        </row>
        <row r="369">
          <cell r="U369">
            <v>4.12</v>
          </cell>
        </row>
        <row r="370">
          <cell r="U370">
            <v>4</v>
          </cell>
        </row>
        <row r="371">
          <cell r="U371">
            <v>1.37</v>
          </cell>
        </row>
        <row r="372">
          <cell r="U372">
            <v>0</v>
          </cell>
        </row>
        <row r="373">
          <cell r="U373">
            <v>4.58</v>
          </cell>
        </row>
        <row r="374">
          <cell r="U374">
            <v>21</v>
          </cell>
        </row>
        <row r="375">
          <cell r="U375">
            <v>7.57</v>
          </cell>
        </row>
        <row r="376">
          <cell r="U376">
            <v>4</v>
          </cell>
        </row>
        <row r="377">
          <cell r="U377">
            <v>11.2</v>
          </cell>
        </row>
        <row r="378">
          <cell r="U378">
            <v>2.93</v>
          </cell>
        </row>
        <row r="379">
          <cell r="U379">
            <v>20</v>
          </cell>
        </row>
        <row r="380">
          <cell r="U380">
            <v>14.78</v>
          </cell>
        </row>
        <row r="381">
          <cell r="U381">
            <v>3.6</v>
          </cell>
        </row>
        <row r="382">
          <cell r="U382">
            <v>18.170000000000002</v>
          </cell>
        </row>
        <row r="383">
          <cell r="U383">
            <v>2.59</v>
          </cell>
        </row>
        <row r="384">
          <cell r="U384">
            <v>4.8899999999999997</v>
          </cell>
        </row>
        <row r="385">
          <cell r="U385">
            <v>4.33</v>
          </cell>
        </row>
        <row r="386">
          <cell r="U386">
            <v>11</v>
          </cell>
        </row>
        <row r="387">
          <cell r="U387">
            <v>4.8600000000000003</v>
          </cell>
        </row>
        <row r="388">
          <cell r="U388">
            <v>57</v>
          </cell>
        </row>
        <row r="389">
          <cell r="U389">
            <v>12.8</v>
          </cell>
        </row>
        <row r="390">
          <cell r="U390">
            <v>100</v>
          </cell>
        </row>
        <row r="391">
          <cell r="U391">
            <v>40</v>
          </cell>
        </row>
        <row r="392">
          <cell r="U392">
            <v>9</v>
          </cell>
        </row>
        <row r="393">
          <cell r="U393">
            <v>10</v>
          </cell>
        </row>
        <row r="394">
          <cell r="U394">
            <v>5.6</v>
          </cell>
        </row>
        <row r="395">
          <cell r="U395">
            <v>3.8</v>
          </cell>
        </row>
        <row r="396">
          <cell r="U396">
            <v>44.75</v>
          </cell>
        </row>
        <row r="397">
          <cell r="U397">
            <v>15.62</v>
          </cell>
        </row>
        <row r="398">
          <cell r="U398">
            <v>2.56</v>
          </cell>
        </row>
        <row r="399">
          <cell r="U399">
            <v>49</v>
          </cell>
        </row>
        <row r="400">
          <cell r="U400">
            <v>120</v>
          </cell>
        </row>
        <row r="401">
          <cell r="U401">
            <v>110</v>
          </cell>
        </row>
        <row r="402">
          <cell r="U402">
            <v>2.9</v>
          </cell>
        </row>
        <row r="403">
          <cell r="U403">
            <v>13.52</v>
          </cell>
        </row>
        <row r="404">
          <cell r="U404">
            <v>9.6</v>
          </cell>
        </row>
        <row r="405">
          <cell r="U405">
            <v>13.14</v>
          </cell>
        </row>
        <row r="406">
          <cell r="U406">
            <v>90</v>
          </cell>
        </row>
        <row r="407">
          <cell r="U407">
            <v>7.7</v>
          </cell>
        </row>
        <row r="408">
          <cell r="U408">
            <v>17.2</v>
          </cell>
        </row>
        <row r="409">
          <cell r="U409">
            <v>1.2</v>
          </cell>
        </row>
        <row r="410">
          <cell r="U410">
            <v>200</v>
          </cell>
        </row>
        <row r="411">
          <cell r="U411">
            <v>120</v>
          </cell>
        </row>
        <row r="412">
          <cell r="U412">
            <v>350</v>
          </cell>
        </row>
        <row r="413">
          <cell r="U413">
            <v>11.65</v>
          </cell>
        </row>
        <row r="414">
          <cell r="U414">
            <v>6.88</v>
          </cell>
        </row>
        <row r="415">
          <cell r="U415">
            <v>26</v>
          </cell>
        </row>
        <row r="416">
          <cell r="U416">
            <v>59.38</v>
          </cell>
        </row>
        <row r="417">
          <cell r="U417">
            <v>30</v>
          </cell>
        </row>
        <row r="418">
          <cell r="U418">
            <v>12</v>
          </cell>
        </row>
        <row r="419">
          <cell r="U419">
            <v>15</v>
          </cell>
        </row>
        <row r="420">
          <cell r="U420">
            <v>23.48</v>
          </cell>
        </row>
        <row r="421">
          <cell r="U421">
            <v>4.83</v>
          </cell>
        </row>
        <row r="422">
          <cell r="U422">
            <v>5</v>
          </cell>
        </row>
        <row r="423">
          <cell r="U423">
            <v>9.64</v>
          </cell>
        </row>
        <row r="424">
          <cell r="U424">
            <v>8.43</v>
          </cell>
        </row>
        <row r="425">
          <cell r="U425">
            <v>6.63</v>
          </cell>
        </row>
        <row r="426">
          <cell r="U426">
            <v>9.5</v>
          </cell>
        </row>
        <row r="427">
          <cell r="U427">
            <v>14.13</v>
          </cell>
        </row>
        <row r="428">
          <cell r="U428">
            <v>2.2200000000000002</v>
          </cell>
        </row>
        <row r="429">
          <cell r="U429">
            <v>80</v>
          </cell>
        </row>
        <row r="430">
          <cell r="U430">
            <v>15.56</v>
          </cell>
        </row>
        <row r="431">
          <cell r="U431">
            <v>100</v>
          </cell>
        </row>
        <row r="432">
          <cell r="U432">
            <v>6</v>
          </cell>
        </row>
        <row r="433">
          <cell r="U433">
            <v>4.38</v>
          </cell>
        </row>
        <row r="434">
          <cell r="U434">
            <v>150</v>
          </cell>
        </row>
        <row r="435">
          <cell r="U435">
            <v>2.93</v>
          </cell>
        </row>
        <row r="436">
          <cell r="U436">
            <v>4.47</v>
          </cell>
        </row>
        <row r="437">
          <cell r="U437">
            <v>3</v>
          </cell>
        </row>
        <row r="438">
          <cell r="U438">
            <v>15</v>
          </cell>
        </row>
        <row r="439">
          <cell r="U439">
            <v>240</v>
          </cell>
        </row>
        <row r="440">
          <cell r="U440">
            <v>11.5</v>
          </cell>
        </row>
        <row r="441">
          <cell r="U441">
            <v>29.8</v>
          </cell>
        </row>
        <row r="442">
          <cell r="U442">
            <v>100</v>
          </cell>
        </row>
        <row r="443">
          <cell r="U443">
            <v>250</v>
          </cell>
        </row>
        <row r="444">
          <cell r="U444">
            <v>4</v>
          </cell>
        </row>
        <row r="445">
          <cell r="U445">
            <v>33.71</v>
          </cell>
        </row>
        <row r="446">
          <cell r="U446">
            <v>2</v>
          </cell>
        </row>
        <row r="447">
          <cell r="U447">
            <v>22</v>
          </cell>
        </row>
        <row r="448">
          <cell r="U448">
            <v>1.93</v>
          </cell>
        </row>
        <row r="449">
          <cell r="U449">
            <v>0.67</v>
          </cell>
        </row>
        <row r="450">
          <cell r="U450">
            <v>14.42</v>
          </cell>
        </row>
        <row r="451">
          <cell r="U451">
            <v>19</v>
          </cell>
        </row>
        <row r="452">
          <cell r="U452">
            <v>11.04</v>
          </cell>
        </row>
        <row r="453">
          <cell r="U453">
            <v>14</v>
          </cell>
        </row>
        <row r="454">
          <cell r="U454">
            <v>4.3899999999999997</v>
          </cell>
        </row>
        <row r="455">
          <cell r="U455">
            <v>12.94</v>
          </cell>
        </row>
        <row r="456">
          <cell r="U456">
            <v>44.73</v>
          </cell>
        </row>
        <row r="457">
          <cell r="U457">
            <v>2.8</v>
          </cell>
        </row>
        <row r="458">
          <cell r="U458">
            <v>2.48</v>
          </cell>
        </row>
        <row r="459">
          <cell r="U459">
            <v>1.1000000000000001</v>
          </cell>
        </row>
        <row r="460">
          <cell r="U460">
            <v>2.21</v>
          </cell>
        </row>
        <row r="461">
          <cell r="U461">
            <v>6.14</v>
          </cell>
        </row>
        <row r="462">
          <cell r="U462">
            <v>40.19</v>
          </cell>
        </row>
        <row r="463">
          <cell r="U463">
            <v>28.81</v>
          </cell>
        </row>
        <row r="464">
          <cell r="U464">
            <v>3.75</v>
          </cell>
        </row>
        <row r="465">
          <cell r="U465">
            <v>16.8</v>
          </cell>
        </row>
        <row r="466">
          <cell r="U466">
            <v>15.17</v>
          </cell>
        </row>
        <row r="467">
          <cell r="U467">
            <v>257</v>
          </cell>
        </row>
        <row r="468">
          <cell r="U468">
            <v>4.67</v>
          </cell>
        </row>
        <row r="469">
          <cell r="U469">
            <v>0</v>
          </cell>
        </row>
        <row r="470">
          <cell r="U470">
            <v>0</v>
          </cell>
        </row>
        <row r="471">
          <cell r="U471">
            <v>180</v>
          </cell>
        </row>
        <row r="472">
          <cell r="U472">
            <v>28</v>
          </cell>
        </row>
        <row r="473">
          <cell r="U473">
            <v>10.93</v>
          </cell>
        </row>
        <row r="474">
          <cell r="U474">
            <v>3.15</v>
          </cell>
        </row>
        <row r="475">
          <cell r="U475">
            <v>8</v>
          </cell>
        </row>
        <row r="476">
          <cell r="U476">
            <v>3.47</v>
          </cell>
        </row>
        <row r="477">
          <cell r="U477">
            <v>0</v>
          </cell>
        </row>
        <row r="478">
          <cell r="U478">
            <v>2.33</v>
          </cell>
        </row>
        <row r="479">
          <cell r="U479">
            <v>5</v>
          </cell>
        </row>
        <row r="480">
          <cell r="U480">
            <v>7.2</v>
          </cell>
        </row>
        <row r="481">
          <cell r="U481">
            <v>6.64</v>
          </cell>
        </row>
        <row r="482">
          <cell r="U482">
            <v>35.67</v>
          </cell>
        </row>
        <row r="483">
          <cell r="U483">
            <v>3.35</v>
          </cell>
        </row>
        <row r="484">
          <cell r="U484">
            <v>39.43</v>
          </cell>
        </row>
        <row r="485">
          <cell r="U485">
            <v>3.67</v>
          </cell>
        </row>
        <row r="486">
          <cell r="U486">
            <v>4.92</v>
          </cell>
        </row>
        <row r="487">
          <cell r="U487">
            <v>123</v>
          </cell>
        </row>
        <row r="488">
          <cell r="U488">
            <v>20.5</v>
          </cell>
        </row>
        <row r="489">
          <cell r="U489">
            <v>3</v>
          </cell>
        </row>
        <row r="490">
          <cell r="U490">
            <v>1.33</v>
          </cell>
        </row>
        <row r="491">
          <cell r="U491">
            <v>7.45</v>
          </cell>
        </row>
        <row r="492">
          <cell r="U492">
            <v>1</v>
          </cell>
        </row>
        <row r="493">
          <cell r="U493">
            <v>11.4</v>
          </cell>
        </row>
        <row r="494">
          <cell r="U494">
            <v>12</v>
          </cell>
        </row>
        <row r="495">
          <cell r="U495">
            <v>320</v>
          </cell>
        </row>
        <row r="496">
          <cell r="U496">
            <v>0.67</v>
          </cell>
        </row>
        <row r="497">
          <cell r="U497">
            <v>6</v>
          </cell>
        </row>
        <row r="498">
          <cell r="U498">
            <v>120</v>
          </cell>
        </row>
        <row r="499">
          <cell r="U499">
            <v>41</v>
          </cell>
        </row>
        <row r="500">
          <cell r="U500">
            <v>169</v>
          </cell>
        </row>
        <row r="501">
          <cell r="U501">
            <v>170</v>
          </cell>
        </row>
        <row r="502">
          <cell r="U502">
            <v>2.11</v>
          </cell>
        </row>
        <row r="503">
          <cell r="U503">
            <v>49.89</v>
          </cell>
        </row>
        <row r="504">
          <cell r="U504">
            <v>6</v>
          </cell>
        </row>
        <row r="505">
          <cell r="U505">
            <v>400</v>
          </cell>
        </row>
        <row r="506">
          <cell r="U506">
            <v>0.4</v>
          </cell>
        </row>
        <row r="507">
          <cell r="U507">
            <v>22.88</v>
          </cell>
        </row>
        <row r="508">
          <cell r="U508">
            <v>6.68</v>
          </cell>
        </row>
        <row r="509">
          <cell r="U509">
            <v>15</v>
          </cell>
        </row>
        <row r="510">
          <cell r="U510">
            <v>18.53</v>
          </cell>
        </row>
        <row r="511">
          <cell r="U511">
            <v>21.43</v>
          </cell>
        </row>
        <row r="512">
          <cell r="U512">
            <v>6.79</v>
          </cell>
        </row>
        <row r="513">
          <cell r="U513">
            <v>5</v>
          </cell>
        </row>
        <row r="514">
          <cell r="U514">
            <v>6.45</v>
          </cell>
        </row>
        <row r="515">
          <cell r="U515">
            <v>2</v>
          </cell>
        </row>
        <row r="516">
          <cell r="U516">
            <v>1.2</v>
          </cell>
        </row>
        <row r="517">
          <cell r="U517">
            <v>3.13</v>
          </cell>
        </row>
        <row r="518">
          <cell r="U518">
            <v>3.75</v>
          </cell>
        </row>
        <row r="519">
          <cell r="U519">
            <v>5.58</v>
          </cell>
        </row>
        <row r="520">
          <cell r="U520">
            <v>6.25</v>
          </cell>
        </row>
        <row r="521">
          <cell r="U521">
            <v>5.53</v>
          </cell>
        </row>
        <row r="522">
          <cell r="U522">
            <v>8.8000000000000007</v>
          </cell>
        </row>
        <row r="523">
          <cell r="U523">
            <v>1.07</v>
          </cell>
        </row>
        <row r="524">
          <cell r="U524">
            <v>450</v>
          </cell>
        </row>
        <row r="525">
          <cell r="U525">
            <v>21.33</v>
          </cell>
        </row>
        <row r="526">
          <cell r="U526">
            <v>17.82</v>
          </cell>
        </row>
        <row r="527">
          <cell r="U527">
            <v>55</v>
          </cell>
        </row>
        <row r="528">
          <cell r="U528">
            <v>692</v>
          </cell>
        </row>
        <row r="529">
          <cell r="U529">
            <v>12.59</v>
          </cell>
        </row>
        <row r="530">
          <cell r="U530">
            <v>3.33</v>
          </cell>
        </row>
        <row r="531">
          <cell r="U531">
            <v>4.28</v>
          </cell>
        </row>
        <row r="532">
          <cell r="U532">
            <v>48.98</v>
          </cell>
        </row>
        <row r="533">
          <cell r="U533">
            <v>6.48</v>
          </cell>
        </row>
        <row r="534">
          <cell r="U534">
            <v>3</v>
          </cell>
        </row>
        <row r="535">
          <cell r="U535">
            <v>1.5</v>
          </cell>
        </row>
        <row r="536">
          <cell r="U536">
            <v>0.67</v>
          </cell>
        </row>
        <row r="537">
          <cell r="U537">
            <v>1</v>
          </cell>
        </row>
        <row r="538">
          <cell r="U538">
            <v>22</v>
          </cell>
        </row>
        <row r="539">
          <cell r="U539">
            <v>3.79</v>
          </cell>
        </row>
        <row r="540">
          <cell r="U540">
            <v>6.75</v>
          </cell>
        </row>
        <row r="541">
          <cell r="U541">
            <v>77.290000000000006</v>
          </cell>
        </row>
        <row r="542">
          <cell r="U542">
            <v>15.37</v>
          </cell>
        </row>
        <row r="543">
          <cell r="U543">
            <v>5</v>
          </cell>
        </row>
        <row r="544">
          <cell r="U544">
            <v>500</v>
          </cell>
        </row>
        <row r="545">
          <cell r="U545">
            <v>2.92</v>
          </cell>
        </row>
        <row r="546">
          <cell r="U546">
            <v>2</v>
          </cell>
        </row>
        <row r="547">
          <cell r="U547">
            <v>10.39</v>
          </cell>
        </row>
        <row r="548">
          <cell r="U548">
            <v>11.51</v>
          </cell>
        </row>
        <row r="549">
          <cell r="U549">
            <v>16.18</v>
          </cell>
        </row>
        <row r="550">
          <cell r="U550">
            <v>4.96</v>
          </cell>
        </row>
        <row r="551">
          <cell r="U551">
            <v>1.62</v>
          </cell>
        </row>
        <row r="552">
          <cell r="U552">
            <v>2</v>
          </cell>
        </row>
        <row r="553">
          <cell r="U553">
            <v>4</v>
          </cell>
        </row>
        <row r="554">
          <cell r="U554">
            <v>24.71</v>
          </cell>
        </row>
        <row r="555">
          <cell r="U555">
            <v>300</v>
          </cell>
        </row>
        <row r="556">
          <cell r="U556">
            <v>27.88</v>
          </cell>
        </row>
        <row r="557">
          <cell r="U557">
            <v>31.5</v>
          </cell>
        </row>
        <row r="558">
          <cell r="U558">
            <v>8</v>
          </cell>
        </row>
        <row r="559">
          <cell r="U559">
            <v>3</v>
          </cell>
        </row>
        <row r="560">
          <cell r="U560">
            <v>29.5</v>
          </cell>
        </row>
        <row r="561">
          <cell r="U561">
            <v>44.86</v>
          </cell>
        </row>
        <row r="562">
          <cell r="U562">
            <v>0</v>
          </cell>
        </row>
        <row r="563">
          <cell r="U563">
            <v>7.87</v>
          </cell>
        </row>
        <row r="564">
          <cell r="U564">
            <v>3.14</v>
          </cell>
        </row>
        <row r="565">
          <cell r="U565">
            <v>16.62</v>
          </cell>
        </row>
        <row r="566">
          <cell r="U566">
            <v>4.51</v>
          </cell>
        </row>
        <row r="567">
          <cell r="U567">
            <v>4.5</v>
          </cell>
        </row>
        <row r="568">
          <cell r="U568">
            <v>4</v>
          </cell>
        </row>
        <row r="569">
          <cell r="U569">
            <v>6.3</v>
          </cell>
        </row>
        <row r="570">
          <cell r="U570">
            <v>600</v>
          </cell>
        </row>
        <row r="571">
          <cell r="U571">
            <v>0.64</v>
          </cell>
        </row>
        <row r="572">
          <cell r="U572">
            <v>3</v>
          </cell>
        </row>
        <row r="573">
          <cell r="U573">
            <v>7</v>
          </cell>
        </row>
        <row r="574">
          <cell r="U574">
            <v>29.9</v>
          </cell>
        </row>
        <row r="575">
          <cell r="U575">
            <v>4</v>
          </cell>
        </row>
        <row r="576">
          <cell r="U576">
            <v>20.16</v>
          </cell>
        </row>
        <row r="577">
          <cell r="U577">
            <v>1.86</v>
          </cell>
        </row>
        <row r="578">
          <cell r="U578">
            <v>48</v>
          </cell>
        </row>
        <row r="579">
          <cell r="U579">
            <v>0</v>
          </cell>
        </row>
        <row r="580">
          <cell r="U580">
            <v>1.42</v>
          </cell>
        </row>
        <row r="581">
          <cell r="U581">
            <v>6.25</v>
          </cell>
        </row>
        <row r="582">
          <cell r="U582">
            <v>7.29</v>
          </cell>
        </row>
        <row r="583">
          <cell r="U583">
            <v>8.98</v>
          </cell>
        </row>
        <row r="584">
          <cell r="U584">
            <v>3.83</v>
          </cell>
        </row>
        <row r="585">
          <cell r="U585">
            <v>525</v>
          </cell>
        </row>
        <row r="586">
          <cell r="U586">
            <v>2.88</v>
          </cell>
        </row>
        <row r="587">
          <cell r="U587">
            <v>2</v>
          </cell>
        </row>
        <row r="588">
          <cell r="U588">
            <v>400</v>
          </cell>
        </row>
        <row r="589">
          <cell r="U589">
            <v>3</v>
          </cell>
        </row>
        <row r="590">
          <cell r="U590">
            <v>0</v>
          </cell>
        </row>
        <row r="591">
          <cell r="U591">
            <v>16.59</v>
          </cell>
        </row>
        <row r="592">
          <cell r="U592">
            <v>4</v>
          </cell>
        </row>
        <row r="593">
          <cell r="U593">
            <v>2.37</v>
          </cell>
        </row>
        <row r="594">
          <cell r="U594">
            <v>6.03</v>
          </cell>
        </row>
        <row r="595">
          <cell r="U595">
            <v>7.2</v>
          </cell>
        </row>
        <row r="596">
          <cell r="U596">
            <v>11.39</v>
          </cell>
        </row>
        <row r="597">
          <cell r="U597">
            <v>17.36</v>
          </cell>
        </row>
        <row r="598">
          <cell r="U598">
            <v>18.97</v>
          </cell>
        </row>
        <row r="599">
          <cell r="U599">
            <v>28.77</v>
          </cell>
        </row>
        <row r="600">
          <cell r="U600">
            <v>6.05</v>
          </cell>
        </row>
        <row r="601">
          <cell r="U601">
            <v>18.329999999999998</v>
          </cell>
        </row>
        <row r="602">
          <cell r="U602">
            <v>8.2899999999999991</v>
          </cell>
        </row>
        <row r="603">
          <cell r="U603">
            <v>5.48</v>
          </cell>
        </row>
        <row r="604">
          <cell r="U604">
            <v>2.87</v>
          </cell>
        </row>
        <row r="605">
          <cell r="U605">
            <v>2</v>
          </cell>
        </row>
        <row r="606">
          <cell r="U606">
            <v>17.670000000000002</v>
          </cell>
        </row>
        <row r="607">
          <cell r="U607">
            <v>34</v>
          </cell>
        </row>
        <row r="608">
          <cell r="U608">
            <v>21.28</v>
          </cell>
        </row>
        <row r="609">
          <cell r="U609">
            <v>13</v>
          </cell>
        </row>
        <row r="610">
          <cell r="U610">
            <v>11.09</v>
          </cell>
        </row>
        <row r="611">
          <cell r="U611">
            <v>3</v>
          </cell>
        </row>
        <row r="612">
          <cell r="U612">
            <v>2</v>
          </cell>
        </row>
        <row r="613">
          <cell r="U613">
            <v>400</v>
          </cell>
        </row>
        <row r="614">
          <cell r="U614">
            <v>5.33</v>
          </cell>
        </row>
        <row r="615">
          <cell r="U615">
            <v>48.73</v>
          </cell>
        </row>
        <row r="616">
          <cell r="U616">
            <v>2470</v>
          </cell>
        </row>
        <row r="617">
          <cell r="U617">
            <v>3.79</v>
          </cell>
        </row>
        <row r="618">
          <cell r="U618">
            <v>4.8600000000000003</v>
          </cell>
        </row>
        <row r="619">
          <cell r="U619">
            <v>10.07</v>
          </cell>
        </row>
        <row r="620">
          <cell r="U620">
            <v>8.57</v>
          </cell>
        </row>
        <row r="621">
          <cell r="U621">
            <v>286</v>
          </cell>
        </row>
        <row r="622">
          <cell r="U622">
            <v>1200</v>
          </cell>
        </row>
        <row r="623">
          <cell r="U623">
            <v>6.75</v>
          </cell>
        </row>
        <row r="624">
          <cell r="U624">
            <v>2.67</v>
          </cell>
        </row>
        <row r="625">
          <cell r="U625">
            <v>750</v>
          </cell>
        </row>
        <row r="626">
          <cell r="U626">
            <v>10.119999999999999</v>
          </cell>
        </row>
        <row r="627">
          <cell r="U627">
            <v>5.7</v>
          </cell>
        </row>
        <row r="628">
          <cell r="U628">
            <v>25.92</v>
          </cell>
        </row>
        <row r="629">
          <cell r="U629">
            <v>11.33</v>
          </cell>
        </row>
        <row r="630">
          <cell r="U630">
            <v>20.79</v>
          </cell>
        </row>
        <row r="631">
          <cell r="U631">
            <v>4.3600000000000003</v>
          </cell>
        </row>
        <row r="632">
          <cell r="U632">
            <v>14.1</v>
          </cell>
        </row>
        <row r="633">
          <cell r="U633">
            <v>4.08</v>
          </cell>
        </row>
        <row r="634">
          <cell r="U634">
            <v>4</v>
          </cell>
        </row>
        <row r="635">
          <cell r="U635">
            <v>15.75</v>
          </cell>
        </row>
        <row r="636">
          <cell r="U636">
            <v>4</v>
          </cell>
        </row>
        <row r="637">
          <cell r="U637">
            <v>6</v>
          </cell>
        </row>
        <row r="638">
          <cell r="U638">
            <v>2.29</v>
          </cell>
        </row>
        <row r="639">
          <cell r="U639">
            <v>16.010000000000002</v>
          </cell>
        </row>
        <row r="640">
          <cell r="U640">
            <v>4</v>
          </cell>
        </row>
        <row r="641">
          <cell r="U641">
            <v>705</v>
          </cell>
        </row>
        <row r="642">
          <cell r="U642">
            <v>4</v>
          </cell>
        </row>
        <row r="643">
          <cell r="U643">
            <v>4.78</v>
          </cell>
        </row>
        <row r="644">
          <cell r="U644">
            <v>3</v>
          </cell>
        </row>
        <row r="645">
          <cell r="U645">
            <v>14.25</v>
          </cell>
        </row>
        <row r="646">
          <cell r="U646">
            <v>7.5</v>
          </cell>
        </row>
        <row r="647">
          <cell r="U647">
            <v>4.83</v>
          </cell>
        </row>
        <row r="648">
          <cell r="U648">
            <v>2.81</v>
          </cell>
        </row>
        <row r="649">
          <cell r="U649">
            <v>2.96</v>
          </cell>
        </row>
        <row r="650">
          <cell r="U650">
            <v>21.75</v>
          </cell>
        </row>
        <row r="651">
          <cell r="U651">
            <v>36.6</v>
          </cell>
        </row>
        <row r="652">
          <cell r="U652">
            <v>4.95</v>
          </cell>
        </row>
        <row r="653">
          <cell r="U653">
            <v>5.73</v>
          </cell>
        </row>
        <row r="654">
          <cell r="U654">
            <v>28</v>
          </cell>
        </row>
        <row r="655">
          <cell r="U655">
            <v>4.8899999999999997</v>
          </cell>
        </row>
        <row r="656">
          <cell r="U656">
            <v>6.71</v>
          </cell>
        </row>
        <row r="657">
          <cell r="U657">
            <v>18.93</v>
          </cell>
        </row>
        <row r="658">
          <cell r="U658">
            <v>10</v>
          </cell>
        </row>
        <row r="659">
          <cell r="U659">
            <v>31.25</v>
          </cell>
        </row>
        <row r="660">
          <cell r="U660">
            <v>26.83</v>
          </cell>
        </row>
        <row r="661">
          <cell r="U661">
            <v>4.62</v>
          </cell>
        </row>
        <row r="662">
          <cell r="U662">
            <v>13.94</v>
          </cell>
        </row>
        <row r="663">
          <cell r="U663">
            <v>4.41</v>
          </cell>
        </row>
        <row r="664">
          <cell r="U664">
            <v>6.32</v>
          </cell>
        </row>
        <row r="665">
          <cell r="U665">
            <v>66.599999999999994</v>
          </cell>
        </row>
        <row r="666">
          <cell r="U666">
            <v>13.69</v>
          </cell>
        </row>
        <row r="667">
          <cell r="U667">
            <v>3.27</v>
          </cell>
        </row>
        <row r="668">
          <cell r="U668">
            <v>11.7</v>
          </cell>
        </row>
        <row r="669">
          <cell r="U669">
            <v>0</v>
          </cell>
        </row>
        <row r="670">
          <cell r="U670">
            <v>100</v>
          </cell>
        </row>
        <row r="671">
          <cell r="U671">
            <v>458</v>
          </cell>
        </row>
        <row r="672">
          <cell r="U672">
            <v>200</v>
          </cell>
        </row>
        <row r="673">
          <cell r="U673">
            <v>3.74</v>
          </cell>
        </row>
        <row r="674">
          <cell r="U674">
            <v>3.5</v>
          </cell>
        </row>
        <row r="675">
          <cell r="U675">
            <v>700</v>
          </cell>
        </row>
        <row r="676">
          <cell r="U676">
            <v>2.29</v>
          </cell>
        </row>
        <row r="677">
          <cell r="U677">
            <v>19.25</v>
          </cell>
        </row>
        <row r="678">
          <cell r="U678">
            <v>75</v>
          </cell>
        </row>
        <row r="679">
          <cell r="U679">
            <v>20.56</v>
          </cell>
        </row>
        <row r="680">
          <cell r="U680">
            <v>110</v>
          </cell>
        </row>
        <row r="681">
          <cell r="U681">
            <v>5.36</v>
          </cell>
        </row>
        <row r="682">
          <cell r="U682">
            <v>16.37</v>
          </cell>
        </row>
        <row r="683">
          <cell r="U683">
            <v>73</v>
          </cell>
        </row>
        <row r="684">
          <cell r="U684">
            <v>2.12</v>
          </cell>
        </row>
        <row r="685">
          <cell r="U685">
            <v>395</v>
          </cell>
        </row>
        <row r="686">
          <cell r="U686">
            <v>12.26</v>
          </cell>
        </row>
        <row r="687">
          <cell r="U687">
            <v>5.33</v>
          </cell>
        </row>
        <row r="688">
          <cell r="U688">
            <v>40</v>
          </cell>
        </row>
        <row r="689">
          <cell r="U689">
            <v>3.81</v>
          </cell>
        </row>
        <row r="690">
          <cell r="U690">
            <v>4.8</v>
          </cell>
        </row>
        <row r="691">
          <cell r="U691">
            <v>5.18</v>
          </cell>
        </row>
        <row r="692">
          <cell r="U692">
            <v>3.98</v>
          </cell>
        </row>
        <row r="693">
          <cell r="U693">
            <v>5.07</v>
          </cell>
        </row>
        <row r="694">
          <cell r="U694">
            <v>42.4</v>
          </cell>
        </row>
        <row r="695">
          <cell r="U695">
            <v>6.58</v>
          </cell>
        </row>
        <row r="696">
          <cell r="U696">
            <v>2</v>
          </cell>
        </row>
        <row r="697">
          <cell r="U697">
            <v>92</v>
          </cell>
        </row>
        <row r="698">
          <cell r="U698">
            <v>8</v>
          </cell>
        </row>
        <row r="699">
          <cell r="U699">
            <v>4.83</v>
          </cell>
        </row>
        <row r="700">
          <cell r="U700">
            <v>62</v>
          </cell>
        </row>
        <row r="701">
          <cell r="U701">
            <v>70</v>
          </cell>
        </row>
        <row r="702">
          <cell r="U702">
            <v>12.38</v>
          </cell>
        </row>
        <row r="703">
          <cell r="U703">
            <v>17.170000000000002</v>
          </cell>
        </row>
        <row r="704">
          <cell r="U704">
            <v>50.63</v>
          </cell>
        </row>
        <row r="705">
          <cell r="U705">
            <v>250</v>
          </cell>
        </row>
        <row r="706">
          <cell r="U706">
            <v>9.0399999999999991</v>
          </cell>
        </row>
        <row r="707">
          <cell r="U707">
            <v>7.88</v>
          </cell>
        </row>
        <row r="708">
          <cell r="U708">
            <v>16.57</v>
          </cell>
        </row>
        <row r="709">
          <cell r="U709">
            <v>15.19</v>
          </cell>
        </row>
        <row r="710">
          <cell r="U710">
            <v>14.12</v>
          </cell>
        </row>
        <row r="711">
          <cell r="U711">
            <v>18</v>
          </cell>
        </row>
        <row r="712">
          <cell r="U712">
            <v>5.21</v>
          </cell>
        </row>
        <row r="713">
          <cell r="U713">
            <v>9</v>
          </cell>
        </row>
        <row r="714">
          <cell r="U714">
            <v>5</v>
          </cell>
        </row>
        <row r="715">
          <cell r="U715">
            <v>1.19</v>
          </cell>
        </row>
        <row r="716">
          <cell r="U716">
            <v>60</v>
          </cell>
        </row>
        <row r="717">
          <cell r="U717">
            <v>21</v>
          </cell>
        </row>
        <row r="718">
          <cell r="U718">
            <v>15.45</v>
          </cell>
        </row>
        <row r="719">
          <cell r="U719">
            <v>84</v>
          </cell>
        </row>
        <row r="720">
          <cell r="U720">
            <v>3.52</v>
          </cell>
        </row>
        <row r="721">
          <cell r="U721">
            <v>8.89</v>
          </cell>
        </row>
        <row r="722">
          <cell r="U722">
            <v>11.49</v>
          </cell>
        </row>
        <row r="723">
          <cell r="U723">
            <v>13</v>
          </cell>
        </row>
        <row r="724">
          <cell r="U724">
            <v>0</v>
          </cell>
        </row>
        <row r="725">
          <cell r="U725">
            <v>4.24</v>
          </cell>
        </row>
        <row r="726">
          <cell r="U726">
            <v>2.5499999999999998</v>
          </cell>
        </row>
        <row r="727">
          <cell r="U727">
            <v>5.37</v>
          </cell>
        </row>
        <row r="728">
          <cell r="U728">
            <v>0.3</v>
          </cell>
        </row>
        <row r="729">
          <cell r="U729">
            <v>1.0900000000000001</v>
          </cell>
        </row>
        <row r="730">
          <cell r="U730">
            <v>3</v>
          </cell>
        </row>
        <row r="731">
          <cell r="U731">
            <v>1.95</v>
          </cell>
        </row>
        <row r="732">
          <cell r="U732">
            <v>3.57</v>
          </cell>
        </row>
        <row r="733">
          <cell r="U733">
            <v>2.64</v>
          </cell>
        </row>
        <row r="734">
          <cell r="U734">
            <v>6.76</v>
          </cell>
        </row>
        <row r="735">
          <cell r="U735">
            <v>1.08</v>
          </cell>
        </row>
        <row r="736">
          <cell r="U736">
            <v>500</v>
          </cell>
        </row>
        <row r="737">
          <cell r="U737">
            <v>9</v>
          </cell>
        </row>
        <row r="738">
          <cell r="U738">
            <v>1</v>
          </cell>
        </row>
        <row r="739">
          <cell r="U739">
            <v>0.65</v>
          </cell>
        </row>
        <row r="740">
          <cell r="U740">
            <v>0.91</v>
          </cell>
        </row>
        <row r="741">
          <cell r="U741">
            <v>100</v>
          </cell>
        </row>
        <row r="742">
          <cell r="U742">
            <v>18</v>
          </cell>
        </row>
        <row r="743">
          <cell r="U743">
            <v>60</v>
          </cell>
        </row>
        <row r="744">
          <cell r="U744">
            <v>2.25</v>
          </cell>
        </row>
        <row r="745">
          <cell r="U745">
            <v>1.75</v>
          </cell>
        </row>
        <row r="746">
          <cell r="U746">
            <v>5.6</v>
          </cell>
        </row>
        <row r="747">
          <cell r="U747">
            <v>100</v>
          </cell>
        </row>
        <row r="748">
          <cell r="U748">
            <v>28</v>
          </cell>
        </row>
        <row r="749">
          <cell r="U749">
            <v>5.17</v>
          </cell>
        </row>
        <row r="750">
          <cell r="U750">
            <v>2.38</v>
          </cell>
        </row>
        <row r="751">
          <cell r="U751">
            <v>24</v>
          </cell>
        </row>
        <row r="752">
          <cell r="U752">
            <v>0.64</v>
          </cell>
        </row>
        <row r="753">
          <cell r="U753">
            <v>0</v>
          </cell>
        </row>
        <row r="754">
          <cell r="U754">
            <v>3.27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540</v>
          </cell>
        </row>
        <row r="758">
          <cell r="U758">
            <v>1.1299999999999999</v>
          </cell>
        </row>
        <row r="759">
          <cell r="U759">
            <v>1.5</v>
          </cell>
        </row>
        <row r="760">
          <cell r="U760">
            <v>25</v>
          </cell>
        </row>
        <row r="761">
          <cell r="U761">
            <v>5.33</v>
          </cell>
        </row>
        <row r="762">
          <cell r="U762">
            <v>2.83</v>
          </cell>
        </row>
        <row r="763">
          <cell r="U763">
            <v>2.5</v>
          </cell>
        </row>
        <row r="764">
          <cell r="U764">
            <v>176</v>
          </cell>
        </row>
        <row r="765">
          <cell r="U765">
            <v>0.43</v>
          </cell>
        </row>
        <row r="766">
          <cell r="U766">
            <v>10</v>
          </cell>
        </row>
        <row r="767">
          <cell r="U767">
            <v>24.76</v>
          </cell>
        </row>
        <row r="768">
          <cell r="U768">
            <v>0</v>
          </cell>
        </row>
        <row r="769">
          <cell r="U769">
            <v>4.5599999999999996</v>
          </cell>
        </row>
        <row r="770">
          <cell r="U770">
            <v>11.43</v>
          </cell>
        </row>
        <row r="771">
          <cell r="U771">
            <v>2.02</v>
          </cell>
        </row>
        <row r="772">
          <cell r="U772">
            <v>20</v>
          </cell>
        </row>
        <row r="773">
          <cell r="U773">
            <v>500</v>
          </cell>
        </row>
        <row r="774">
          <cell r="U774">
            <v>44.67</v>
          </cell>
        </row>
        <row r="775">
          <cell r="U775">
            <v>3.33</v>
          </cell>
        </row>
        <row r="776">
          <cell r="U776">
            <v>300</v>
          </cell>
        </row>
        <row r="777">
          <cell r="U777">
            <v>4.57</v>
          </cell>
        </row>
        <row r="778">
          <cell r="U778">
            <v>3</v>
          </cell>
        </row>
        <row r="779">
          <cell r="U779">
            <v>8.6999999999999993</v>
          </cell>
        </row>
        <row r="780">
          <cell r="U780">
            <v>16</v>
          </cell>
        </row>
        <row r="781">
          <cell r="U781">
            <v>14.75</v>
          </cell>
        </row>
        <row r="782">
          <cell r="U782">
            <v>5.13</v>
          </cell>
        </row>
        <row r="783">
          <cell r="U783">
            <v>4.4400000000000004</v>
          </cell>
        </row>
        <row r="784">
          <cell r="U784">
            <v>18</v>
          </cell>
        </row>
        <row r="785">
          <cell r="U785">
            <v>2.4</v>
          </cell>
        </row>
        <row r="786">
          <cell r="U786">
            <v>53.4</v>
          </cell>
        </row>
        <row r="787">
          <cell r="U787">
            <v>1.6</v>
          </cell>
        </row>
        <row r="788">
          <cell r="U788">
            <v>4</v>
          </cell>
        </row>
        <row r="789">
          <cell r="U789">
            <v>3.26</v>
          </cell>
        </row>
        <row r="790">
          <cell r="U790">
            <v>1242</v>
          </cell>
        </row>
        <row r="791">
          <cell r="U791">
            <v>300</v>
          </cell>
        </row>
        <row r="792">
          <cell r="U792">
            <v>9.18</v>
          </cell>
        </row>
        <row r="793">
          <cell r="U793">
            <v>445</v>
          </cell>
        </row>
        <row r="794">
          <cell r="U794">
            <v>9.19</v>
          </cell>
        </row>
        <row r="795">
          <cell r="U795">
            <v>6.75</v>
          </cell>
        </row>
        <row r="796">
          <cell r="U796">
            <v>12.54</v>
          </cell>
        </row>
        <row r="797">
          <cell r="U797">
            <v>6.32</v>
          </cell>
        </row>
        <row r="798">
          <cell r="U798">
            <v>42</v>
          </cell>
        </row>
        <row r="799">
          <cell r="U799">
            <v>20</v>
          </cell>
        </row>
        <row r="800">
          <cell r="U800">
            <v>200</v>
          </cell>
        </row>
        <row r="801">
          <cell r="U801">
            <v>10.5</v>
          </cell>
        </row>
        <row r="802">
          <cell r="U802">
            <v>4.6500000000000004</v>
          </cell>
        </row>
        <row r="803">
          <cell r="U803">
            <v>13.42</v>
          </cell>
        </row>
        <row r="804">
          <cell r="U804">
            <v>0.91</v>
          </cell>
        </row>
        <row r="805">
          <cell r="U805">
            <v>170</v>
          </cell>
        </row>
        <row r="806">
          <cell r="U806">
            <v>10.93</v>
          </cell>
        </row>
        <row r="807">
          <cell r="U807">
            <v>100</v>
          </cell>
        </row>
        <row r="808">
          <cell r="U808">
            <v>5.13</v>
          </cell>
        </row>
        <row r="809">
          <cell r="U809">
            <v>8.5500000000000007</v>
          </cell>
        </row>
        <row r="810">
          <cell r="U810">
            <v>2</v>
          </cell>
        </row>
        <row r="811">
          <cell r="U811">
            <v>8</v>
          </cell>
        </row>
        <row r="812">
          <cell r="U812">
            <v>24.14</v>
          </cell>
        </row>
        <row r="813">
          <cell r="U813">
            <v>24.75</v>
          </cell>
        </row>
        <row r="814">
          <cell r="U814">
            <v>4.42</v>
          </cell>
        </row>
        <row r="815">
          <cell r="U815">
            <v>1.25</v>
          </cell>
        </row>
        <row r="816">
          <cell r="U816">
            <v>34.409999999999997</v>
          </cell>
        </row>
        <row r="817">
          <cell r="U817">
            <v>13</v>
          </cell>
        </row>
        <row r="818">
          <cell r="U818">
            <v>4.17</v>
          </cell>
        </row>
        <row r="819">
          <cell r="U819">
            <v>343</v>
          </cell>
        </row>
        <row r="820">
          <cell r="U820">
            <v>220</v>
          </cell>
        </row>
        <row r="821">
          <cell r="U821">
            <v>4</v>
          </cell>
        </row>
        <row r="822">
          <cell r="U822">
            <v>9.57</v>
          </cell>
        </row>
        <row r="823">
          <cell r="U823">
            <v>3</v>
          </cell>
        </row>
        <row r="824">
          <cell r="U824">
            <v>8.23</v>
          </cell>
        </row>
        <row r="825">
          <cell r="U825">
            <v>5.45</v>
          </cell>
        </row>
        <row r="826">
          <cell r="U826">
            <v>19.170000000000002</v>
          </cell>
        </row>
        <row r="827">
          <cell r="U827">
            <v>14</v>
          </cell>
        </row>
        <row r="828">
          <cell r="U828">
            <v>142</v>
          </cell>
        </row>
        <row r="829">
          <cell r="U829">
            <v>80</v>
          </cell>
        </row>
        <row r="830">
          <cell r="U830">
            <v>10.18</v>
          </cell>
        </row>
        <row r="831">
          <cell r="U831">
            <v>130</v>
          </cell>
        </row>
        <row r="832">
          <cell r="U832">
            <v>4.29</v>
          </cell>
        </row>
        <row r="833">
          <cell r="U833">
            <v>40.799999999999997</v>
          </cell>
        </row>
        <row r="834">
          <cell r="U834">
            <v>3.4</v>
          </cell>
        </row>
        <row r="835">
          <cell r="U835">
            <v>1.31</v>
          </cell>
        </row>
        <row r="836">
          <cell r="U836">
            <v>9.64</v>
          </cell>
        </row>
        <row r="837">
          <cell r="U837">
            <v>2.54</v>
          </cell>
        </row>
        <row r="838">
          <cell r="U838">
            <v>7.5</v>
          </cell>
        </row>
        <row r="839">
          <cell r="U839">
            <v>43.57</v>
          </cell>
        </row>
        <row r="840">
          <cell r="U840">
            <v>166</v>
          </cell>
        </row>
      </sheetData>
      <sheetData sheetId="4"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1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1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2</v>
          </cell>
        </row>
        <row r="54">
          <cell r="U54">
            <v>1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1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1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1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0</v>
          </cell>
        </row>
        <row r="86">
          <cell r="U86">
            <v>0</v>
          </cell>
        </row>
        <row r="87">
          <cell r="U87">
            <v>0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1">
          <cell r="U91">
            <v>0</v>
          </cell>
        </row>
        <row r="92">
          <cell r="U92">
            <v>0</v>
          </cell>
        </row>
        <row r="93">
          <cell r="U93">
            <v>0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0</v>
          </cell>
        </row>
        <row r="99">
          <cell r="U99">
            <v>0</v>
          </cell>
        </row>
        <row r="100">
          <cell r="U100">
            <v>0</v>
          </cell>
        </row>
        <row r="101">
          <cell r="U101">
            <v>0</v>
          </cell>
        </row>
        <row r="102">
          <cell r="U102">
            <v>0</v>
          </cell>
        </row>
        <row r="103">
          <cell r="U103">
            <v>0</v>
          </cell>
        </row>
        <row r="104">
          <cell r="U104">
            <v>0</v>
          </cell>
        </row>
        <row r="105">
          <cell r="U105">
            <v>0</v>
          </cell>
        </row>
        <row r="106">
          <cell r="U106">
            <v>0</v>
          </cell>
        </row>
        <row r="107">
          <cell r="U107">
            <v>0</v>
          </cell>
        </row>
        <row r="108">
          <cell r="U108">
            <v>0</v>
          </cell>
        </row>
        <row r="109">
          <cell r="U109">
            <v>0</v>
          </cell>
        </row>
        <row r="110">
          <cell r="U110">
            <v>0</v>
          </cell>
        </row>
        <row r="111">
          <cell r="U111">
            <v>0</v>
          </cell>
        </row>
        <row r="112">
          <cell r="U112">
            <v>0</v>
          </cell>
        </row>
        <row r="113">
          <cell r="U113">
            <v>0.4</v>
          </cell>
        </row>
        <row r="114">
          <cell r="U114">
            <v>0</v>
          </cell>
        </row>
        <row r="115">
          <cell r="U115">
            <v>0</v>
          </cell>
        </row>
        <row r="116">
          <cell r="U116">
            <v>1</v>
          </cell>
        </row>
        <row r="117">
          <cell r="U117">
            <v>0</v>
          </cell>
        </row>
        <row r="118">
          <cell r="U118">
            <v>0</v>
          </cell>
        </row>
        <row r="119">
          <cell r="U119">
            <v>2</v>
          </cell>
        </row>
        <row r="120">
          <cell r="U120">
            <v>0</v>
          </cell>
        </row>
        <row r="121">
          <cell r="U121">
            <v>0</v>
          </cell>
        </row>
        <row r="122">
          <cell r="U122">
            <v>0</v>
          </cell>
        </row>
        <row r="123">
          <cell r="U123">
            <v>0</v>
          </cell>
        </row>
        <row r="124">
          <cell r="U124">
            <v>0</v>
          </cell>
        </row>
        <row r="125">
          <cell r="U125">
            <v>1</v>
          </cell>
        </row>
        <row r="126">
          <cell r="U126">
            <v>1</v>
          </cell>
        </row>
        <row r="127">
          <cell r="U127">
            <v>0</v>
          </cell>
        </row>
        <row r="128">
          <cell r="U128">
            <v>0</v>
          </cell>
        </row>
        <row r="129">
          <cell r="U129">
            <v>0</v>
          </cell>
        </row>
        <row r="130">
          <cell r="U130">
            <v>0</v>
          </cell>
        </row>
        <row r="131">
          <cell r="U131">
            <v>2</v>
          </cell>
        </row>
        <row r="132">
          <cell r="U132">
            <v>8</v>
          </cell>
        </row>
        <row r="133">
          <cell r="U133">
            <v>0</v>
          </cell>
        </row>
        <row r="134">
          <cell r="U134">
            <v>0</v>
          </cell>
        </row>
        <row r="135">
          <cell r="U135">
            <v>0</v>
          </cell>
        </row>
        <row r="136">
          <cell r="U136">
            <v>0</v>
          </cell>
        </row>
        <row r="137">
          <cell r="U137">
            <v>0</v>
          </cell>
        </row>
        <row r="138">
          <cell r="U138">
            <v>0</v>
          </cell>
        </row>
        <row r="139">
          <cell r="U139">
            <v>0</v>
          </cell>
        </row>
        <row r="140">
          <cell r="U140">
            <v>0</v>
          </cell>
        </row>
        <row r="141">
          <cell r="U141">
            <v>0</v>
          </cell>
        </row>
        <row r="142">
          <cell r="U142">
            <v>0</v>
          </cell>
        </row>
        <row r="143">
          <cell r="U143">
            <v>0</v>
          </cell>
        </row>
        <row r="144">
          <cell r="U144">
            <v>0</v>
          </cell>
        </row>
        <row r="145">
          <cell r="U145">
            <v>1</v>
          </cell>
        </row>
        <row r="146">
          <cell r="U146">
            <v>0</v>
          </cell>
        </row>
        <row r="147">
          <cell r="U147">
            <v>2</v>
          </cell>
        </row>
        <row r="148">
          <cell r="U148">
            <v>0</v>
          </cell>
        </row>
        <row r="149">
          <cell r="U149">
            <v>0</v>
          </cell>
        </row>
        <row r="150">
          <cell r="U150">
            <v>0</v>
          </cell>
        </row>
        <row r="151">
          <cell r="U151">
            <v>0</v>
          </cell>
        </row>
        <row r="152">
          <cell r="U152">
            <v>3.75</v>
          </cell>
        </row>
        <row r="153">
          <cell r="U153">
            <v>0</v>
          </cell>
        </row>
        <row r="154">
          <cell r="U154">
            <v>0</v>
          </cell>
        </row>
        <row r="155">
          <cell r="U155">
            <v>0</v>
          </cell>
        </row>
        <row r="156">
          <cell r="U156">
            <v>0</v>
          </cell>
        </row>
        <row r="157">
          <cell r="U157">
            <v>0</v>
          </cell>
        </row>
        <row r="158">
          <cell r="U158">
            <v>0</v>
          </cell>
        </row>
        <row r="159">
          <cell r="U159">
            <v>0</v>
          </cell>
        </row>
        <row r="160">
          <cell r="U160">
            <v>0</v>
          </cell>
        </row>
        <row r="161">
          <cell r="U161">
            <v>0</v>
          </cell>
        </row>
        <row r="162">
          <cell r="U162">
            <v>0</v>
          </cell>
        </row>
        <row r="163">
          <cell r="U163">
            <v>4</v>
          </cell>
        </row>
        <row r="164">
          <cell r="U164">
            <v>0</v>
          </cell>
        </row>
        <row r="165">
          <cell r="U165">
            <v>0</v>
          </cell>
        </row>
        <row r="166">
          <cell r="U166">
            <v>0</v>
          </cell>
        </row>
        <row r="167">
          <cell r="U167">
            <v>0</v>
          </cell>
        </row>
        <row r="168">
          <cell r="U168">
            <v>0</v>
          </cell>
        </row>
        <row r="169">
          <cell r="U169">
            <v>0</v>
          </cell>
        </row>
        <row r="170">
          <cell r="U170">
            <v>0</v>
          </cell>
        </row>
        <row r="171">
          <cell r="U171">
            <v>0</v>
          </cell>
        </row>
        <row r="172">
          <cell r="U172">
            <v>0</v>
          </cell>
        </row>
        <row r="173">
          <cell r="U173">
            <v>1</v>
          </cell>
        </row>
        <row r="174">
          <cell r="U174">
            <v>0</v>
          </cell>
        </row>
        <row r="175">
          <cell r="U175">
            <v>0</v>
          </cell>
        </row>
        <row r="176">
          <cell r="U176">
            <v>0</v>
          </cell>
        </row>
        <row r="177">
          <cell r="U177">
            <v>0</v>
          </cell>
        </row>
        <row r="178">
          <cell r="U178">
            <v>0</v>
          </cell>
        </row>
        <row r="179">
          <cell r="U179">
            <v>0</v>
          </cell>
        </row>
        <row r="180">
          <cell r="U180">
            <v>0</v>
          </cell>
        </row>
        <row r="181">
          <cell r="U181">
            <v>0</v>
          </cell>
        </row>
        <row r="182">
          <cell r="U182">
            <v>0</v>
          </cell>
        </row>
        <row r="183">
          <cell r="U183">
            <v>0</v>
          </cell>
        </row>
        <row r="184">
          <cell r="U184">
            <v>0</v>
          </cell>
        </row>
        <row r="185">
          <cell r="U185">
            <v>0</v>
          </cell>
        </row>
        <row r="186">
          <cell r="U186">
            <v>0</v>
          </cell>
        </row>
        <row r="187">
          <cell r="U187">
            <v>0</v>
          </cell>
        </row>
        <row r="188">
          <cell r="U188">
            <v>0</v>
          </cell>
        </row>
        <row r="189">
          <cell r="U189">
            <v>0</v>
          </cell>
        </row>
        <row r="190">
          <cell r="U190">
            <v>0</v>
          </cell>
        </row>
        <row r="191">
          <cell r="U191">
            <v>0</v>
          </cell>
        </row>
        <row r="192">
          <cell r="U192">
            <v>0</v>
          </cell>
        </row>
        <row r="193">
          <cell r="U193">
            <v>0</v>
          </cell>
        </row>
        <row r="194">
          <cell r="U194">
            <v>0</v>
          </cell>
        </row>
        <row r="195">
          <cell r="U195">
            <v>0</v>
          </cell>
        </row>
        <row r="196">
          <cell r="U196">
            <v>0</v>
          </cell>
        </row>
        <row r="197">
          <cell r="U197">
            <v>2</v>
          </cell>
        </row>
        <row r="198">
          <cell r="U198">
            <v>0</v>
          </cell>
        </row>
        <row r="199">
          <cell r="U199">
            <v>0</v>
          </cell>
        </row>
        <row r="200">
          <cell r="U200">
            <v>0</v>
          </cell>
        </row>
        <row r="201">
          <cell r="U201">
            <v>0</v>
          </cell>
        </row>
        <row r="202">
          <cell r="U202">
            <v>0</v>
          </cell>
        </row>
        <row r="203">
          <cell r="U203">
            <v>0</v>
          </cell>
        </row>
        <row r="204">
          <cell r="U204">
            <v>0</v>
          </cell>
        </row>
        <row r="205">
          <cell r="U205">
            <v>0</v>
          </cell>
        </row>
        <row r="206">
          <cell r="U206">
            <v>0</v>
          </cell>
        </row>
        <row r="207">
          <cell r="U207">
            <v>0</v>
          </cell>
        </row>
        <row r="208">
          <cell r="U208">
            <v>0</v>
          </cell>
        </row>
        <row r="209">
          <cell r="U209">
            <v>0</v>
          </cell>
        </row>
        <row r="210">
          <cell r="U210">
            <v>0</v>
          </cell>
        </row>
        <row r="211">
          <cell r="U211">
            <v>0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2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U221">
            <v>1</v>
          </cell>
        </row>
        <row r="222">
          <cell r="U222">
            <v>1</v>
          </cell>
        </row>
        <row r="223">
          <cell r="U223">
            <v>0</v>
          </cell>
        </row>
        <row r="224">
          <cell r="U224">
            <v>1</v>
          </cell>
        </row>
        <row r="225">
          <cell r="U225">
            <v>0</v>
          </cell>
        </row>
        <row r="226">
          <cell r="U226">
            <v>0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4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1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U236">
            <v>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U239">
            <v>0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U242">
            <v>0</v>
          </cell>
        </row>
        <row r="243">
          <cell r="U243">
            <v>0</v>
          </cell>
        </row>
        <row r="244">
          <cell r="U244">
            <v>0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U254">
            <v>0</v>
          </cell>
        </row>
        <row r="255">
          <cell r="U255">
            <v>0</v>
          </cell>
        </row>
        <row r="256">
          <cell r="U256">
            <v>1</v>
          </cell>
        </row>
        <row r="257">
          <cell r="U257">
            <v>0</v>
          </cell>
        </row>
        <row r="258">
          <cell r="U258">
            <v>0</v>
          </cell>
        </row>
        <row r="259">
          <cell r="U259">
            <v>0</v>
          </cell>
        </row>
        <row r="260">
          <cell r="U260">
            <v>0</v>
          </cell>
        </row>
        <row r="261">
          <cell r="U261">
            <v>0</v>
          </cell>
        </row>
        <row r="262">
          <cell r="U262">
            <v>0</v>
          </cell>
        </row>
        <row r="263">
          <cell r="U263">
            <v>0</v>
          </cell>
        </row>
        <row r="264">
          <cell r="U264">
            <v>0</v>
          </cell>
        </row>
        <row r="265">
          <cell r="U265">
            <v>2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U268">
            <v>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1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U283">
            <v>0</v>
          </cell>
        </row>
        <row r="284">
          <cell r="U284">
            <v>0</v>
          </cell>
        </row>
        <row r="285">
          <cell r="U285">
            <v>0</v>
          </cell>
        </row>
        <row r="286">
          <cell r="U286">
            <v>0</v>
          </cell>
        </row>
        <row r="287">
          <cell r="U287">
            <v>0</v>
          </cell>
        </row>
        <row r="288">
          <cell r="U288">
            <v>0</v>
          </cell>
        </row>
        <row r="289">
          <cell r="U289">
            <v>0</v>
          </cell>
        </row>
        <row r="290">
          <cell r="U290">
            <v>0</v>
          </cell>
        </row>
        <row r="291">
          <cell r="U291">
            <v>0</v>
          </cell>
        </row>
        <row r="292">
          <cell r="U292">
            <v>0</v>
          </cell>
        </row>
        <row r="293">
          <cell r="U293">
            <v>0</v>
          </cell>
        </row>
        <row r="294">
          <cell r="U294">
            <v>0</v>
          </cell>
        </row>
        <row r="295">
          <cell r="U295">
            <v>0</v>
          </cell>
        </row>
        <row r="296">
          <cell r="U296">
            <v>0</v>
          </cell>
        </row>
        <row r="297">
          <cell r="U297">
            <v>0</v>
          </cell>
        </row>
        <row r="298">
          <cell r="U298">
            <v>0</v>
          </cell>
        </row>
        <row r="299">
          <cell r="U299">
            <v>0</v>
          </cell>
        </row>
        <row r="300">
          <cell r="U300">
            <v>0</v>
          </cell>
        </row>
        <row r="301">
          <cell r="U301">
            <v>0</v>
          </cell>
        </row>
        <row r="302">
          <cell r="U302">
            <v>0</v>
          </cell>
        </row>
        <row r="303">
          <cell r="U303">
            <v>0</v>
          </cell>
        </row>
        <row r="304">
          <cell r="U304">
            <v>0</v>
          </cell>
        </row>
        <row r="305">
          <cell r="U305">
            <v>0</v>
          </cell>
        </row>
        <row r="306">
          <cell r="U306">
            <v>0</v>
          </cell>
        </row>
        <row r="307">
          <cell r="U307">
            <v>0</v>
          </cell>
        </row>
        <row r="308">
          <cell r="U308">
            <v>0</v>
          </cell>
        </row>
        <row r="309">
          <cell r="U309">
            <v>0</v>
          </cell>
        </row>
        <row r="310">
          <cell r="U310">
            <v>1</v>
          </cell>
        </row>
        <row r="311">
          <cell r="U311">
            <v>0</v>
          </cell>
        </row>
        <row r="312">
          <cell r="U312">
            <v>0</v>
          </cell>
        </row>
        <row r="313">
          <cell r="U313">
            <v>0</v>
          </cell>
        </row>
        <row r="314">
          <cell r="U314">
            <v>0</v>
          </cell>
        </row>
        <row r="315">
          <cell r="U315">
            <v>0</v>
          </cell>
        </row>
        <row r="316">
          <cell r="U316">
            <v>0</v>
          </cell>
        </row>
        <row r="317">
          <cell r="U317">
            <v>0</v>
          </cell>
        </row>
        <row r="318">
          <cell r="U318">
            <v>2</v>
          </cell>
        </row>
        <row r="319">
          <cell r="U319">
            <v>0</v>
          </cell>
        </row>
        <row r="320">
          <cell r="U320">
            <v>0</v>
          </cell>
        </row>
        <row r="321">
          <cell r="U321">
            <v>0</v>
          </cell>
        </row>
        <row r="322">
          <cell r="U322">
            <v>0</v>
          </cell>
        </row>
        <row r="323">
          <cell r="U323">
            <v>0</v>
          </cell>
        </row>
        <row r="324">
          <cell r="U324">
            <v>0</v>
          </cell>
        </row>
        <row r="325">
          <cell r="U325">
            <v>0</v>
          </cell>
        </row>
        <row r="326">
          <cell r="U326">
            <v>0</v>
          </cell>
        </row>
        <row r="327">
          <cell r="U327">
            <v>1</v>
          </cell>
        </row>
        <row r="328">
          <cell r="U328">
            <v>0</v>
          </cell>
        </row>
        <row r="329">
          <cell r="U329">
            <v>0</v>
          </cell>
        </row>
        <row r="330">
          <cell r="U330">
            <v>0</v>
          </cell>
        </row>
        <row r="331">
          <cell r="U331">
            <v>0</v>
          </cell>
        </row>
        <row r="332">
          <cell r="U332">
            <v>0</v>
          </cell>
        </row>
        <row r="333">
          <cell r="U333">
            <v>1</v>
          </cell>
        </row>
        <row r="334">
          <cell r="U334">
            <v>0</v>
          </cell>
        </row>
        <row r="335">
          <cell r="U335">
            <v>0</v>
          </cell>
        </row>
        <row r="336">
          <cell r="U336">
            <v>0</v>
          </cell>
        </row>
        <row r="337">
          <cell r="U337">
            <v>0</v>
          </cell>
        </row>
        <row r="338">
          <cell r="U338">
            <v>0</v>
          </cell>
        </row>
        <row r="339">
          <cell r="U339">
            <v>0</v>
          </cell>
        </row>
        <row r="340">
          <cell r="U340">
            <v>0</v>
          </cell>
        </row>
        <row r="341">
          <cell r="U341">
            <v>0</v>
          </cell>
        </row>
        <row r="342">
          <cell r="U342">
            <v>0</v>
          </cell>
        </row>
        <row r="343">
          <cell r="U343">
            <v>0</v>
          </cell>
        </row>
        <row r="344">
          <cell r="U344">
            <v>0.5</v>
          </cell>
        </row>
        <row r="345">
          <cell r="U345">
            <v>0</v>
          </cell>
        </row>
        <row r="346">
          <cell r="U346">
            <v>0</v>
          </cell>
        </row>
        <row r="347">
          <cell r="U347">
            <v>0</v>
          </cell>
        </row>
        <row r="348">
          <cell r="U348">
            <v>1</v>
          </cell>
        </row>
        <row r="349">
          <cell r="U349">
            <v>0</v>
          </cell>
        </row>
        <row r="350">
          <cell r="U350">
            <v>0</v>
          </cell>
        </row>
        <row r="351">
          <cell r="U351">
            <v>0</v>
          </cell>
        </row>
        <row r="352">
          <cell r="U352">
            <v>0</v>
          </cell>
        </row>
        <row r="353">
          <cell r="U353">
            <v>0</v>
          </cell>
        </row>
        <row r="354">
          <cell r="U354">
            <v>0</v>
          </cell>
        </row>
        <row r="355">
          <cell r="U355">
            <v>0</v>
          </cell>
        </row>
        <row r="356">
          <cell r="U356">
            <v>0</v>
          </cell>
        </row>
        <row r="357">
          <cell r="U357">
            <v>0</v>
          </cell>
        </row>
        <row r="358">
          <cell r="U358">
            <v>0</v>
          </cell>
        </row>
        <row r="359">
          <cell r="U359">
            <v>0</v>
          </cell>
        </row>
        <row r="360">
          <cell r="U360">
            <v>0</v>
          </cell>
        </row>
        <row r="361">
          <cell r="U361">
            <v>0</v>
          </cell>
        </row>
        <row r="362">
          <cell r="U362">
            <v>0</v>
          </cell>
        </row>
        <row r="363">
          <cell r="U363">
            <v>0</v>
          </cell>
        </row>
        <row r="364">
          <cell r="U364">
            <v>0</v>
          </cell>
        </row>
        <row r="365">
          <cell r="U365">
            <v>9</v>
          </cell>
        </row>
        <row r="366">
          <cell r="U366">
            <v>5</v>
          </cell>
        </row>
        <row r="367">
          <cell r="U367">
            <v>0</v>
          </cell>
        </row>
        <row r="368">
          <cell r="U368">
            <v>0</v>
          </cell>
        </row>
        <row r="369">
          <cell r="U369">
            <v>0</v>
          </cell>
        </row>
        <row r="370">
          <cell r="U370">
            <v>0</v>
          </cell>
        </row>
        <row r="371">
          <cell r="U371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3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  <row r="399">
          <cell r="U399">
            <v>0</v>
          </cell>
        </row>
        <row r="400">
          <cell r="U400">
            <v>0</v>
          </cell>
        </row>
        <row r="401">
          <cell r="U401">
            <v>0</v>
          </cell>
        </row>
        <row r="402">
          <cell r="U402">
            <v>2</v>
          </cell>
        </row>
        <row r="403">
          <cell r="U403">
            <v>0</v>
          </cell>
        </row>
        <row r="404">
          <cell r="U404">
            <v>0</v>
          </cell>
        </row>
        <row r="405">
          <cell r="U405">
            <v>0</v>
          </cell>
        </row>
        <row r="406">
          <cell r="U406">
            <v>0</v>
          </cell>
        </row>
        <row r="407">
          <cell r="U407">
            <v>0</v>
          </cell>
        </row>
        <row r="408">
          <cell r="U408">
            <v>0</v>
          </cell>
        </row>
        <row r="409">
          <cell r="U409">
            <v>0</v>
          </cell>
        </row>
        <row r="410">
          <cell r="U410">
            <v>0</v>
          </cell>
        </row>
        <row r="411">
          <cell r="U411">
            <v>0</v>
          </cell>
        </row>
        <row r="412">
          <cell r="U412">
            <v>0</v>
          </cell>
        </row>
        <row r="413">
          <cell r="U413">
            <v>0</v>
          </cell>
        </row>
        <row r="414">
          <cell r="U414">
            <v>0</v>
          </cell>
        </row>
        <row r="415">
          <cell r="U415">
            <v>0</v>
          </cell>
        </row>
        <row r="416">
          <cell r="U416">
            <v>0</v>
          </cell>
        </row>
        <row r="417">
          <cell r="U417">
            <v>0</v>
          </cell>
        </row>
        <row r="418">
          <cell r="U418">
            <v>0</v>
          </cell>
        </row>
        <row r="419">
          <cell r="U419">
            <v>0</v>
          </cell>
        </row>
        <row r="420">
          <cell r="U420">
            <v>0</v>
          </cell>
        </row>
        <row r="421">
          <cell r="U421">
            <v>0</v>
          </cell>
        </row>
        <row r="422">
          <cell r="U422">
            <v>0</v>
          </cell>
        </row>
        <row r="423">
          <cell r="U423">
            <v>0</v>
          </cell>
        </row>
        <row r="424">
          <cell r="U424">
            <v>0</v>
          </cell>
        </row>
        <row r="425">
          <cell r="U425">
            <v>0</v>
          </cell>
        </row>
        <row r="426">
          <cell r="U426">
            <v>0</v>
          </cell>
        </row>
        <row r="427">
          <cell r="U427">
            <v>0</v>
          </cell>
        </row>
        <row r="428">
          <cell r="U428">
            <v>0</v>
          </cell>
        </row>
        <row r="429">
          <cell r="U429">
            <v>0</v>
          </cell>
        </row>
        <row r="430">
          <cell r="U430">
            <v>0</v>
          </cell>
        </row>
        <row r="431">
          <cell r="U431">
            <v>0</v>
          </cell>
        </row>
        <row r="432">
          <cell r="U432">
            <v>0</v>
          </cell>
        </row>
        <row r="433">
          <cell r="U433">
            <v>0</v>
          </cell>
        </row>
        <row r="434">
          <cell r="U434">
            <v>0</v>
          </cell>
        </row>
        <row r="435">
          <cell r="U435">
            <v>0</v>
          </cell>
        </row>
        <row r="436">
          <cell r="U436">
            <v>0</v>
          </cell>
        </row>
        <row r="437">
          <cell r="U437">
            <v>0</v>
          </cell>
        </row>
        <row r="438">
          <cell r="U438">
            <v>0</v>
          </cell>
        </row>
        <row r="439">
          <cell r="U439">
            <v>0</v>
          </cell>
        </row>
        <row r="440">
          <cell r="U440">
            <v>0</v>
          </cell>
        </row>
        <row r="441">
          <cell r="U441">
            <v>0</v>
          </cell>
        </row>
        <row r="442">
          <cell r="U442">
            <v>0</v>
          </cell>
        </row>
        <row r="443">
          <cell r="U443">
            <v>0</v>
          </cell>
        </row>
        <row r="444">
          <cell r="U444">
            <v>0</v>
          </cell>
        </row>
        <row r="445">
          <cell r="U445">
            <v>0</v>
          </cell>
        </row>
        <row r="446">
          <cell r="U446">
            <v>0</v>
          </cell>
        </row>
        <row r="447">
          <cell r="U447">
            <v>0</v>
          </cell>
        </row>
        <row r="448">
          <cell r="U448">
            <v>0</v>
          </cell>
        </row>
        <row r="449">
          <cell r="U449">
            <v>0</v>
          </cell>
        </row>
        <row r="450">
          <cell r="U450">
            <v>0</v>
          </cell>
        </row>
        <row r="451">
          <cell r="U451">
            <v>0</v>
          </cell>
        </row>
        <row r="452">
          <cell r="U452">
            <v>0</v>
          </cell>
        </row>
        <row r="453">
          <cell r="U453">
            <v>0</v>
          </cell>
        </row>
        <row r="454">
          <cell r="U454">
            <v>0</v>
          </cell>
        </row>
        <row r="455">
          <cell r="U455">
            <v>0</v>
          </cell>
        </row>
        <row r="456">
          <cell r="U456">
            <v>0</v>
          </cell>
        </row>
        <row r="457">
          <cell r="U457">
            <v>0</v>
          </cell>
        </row>
        <row r="458">
          <cell r="U458">
            <v>0</v>
          </cell>
        </row>
        <row r="459">
          <cell r="U459">
            <v>0</v>
          </cell>
        </row>
        <row r="460">
          <cell r="U460">
            <v>0</v>
          </cell>
        </row>
        <row r="461">
          <cell r="U461">
            <v>0</v>
          </cell>
        </row>
        <row r="462">
          <cell r="U462">
            <v>0</v>
          </cell>
        </row>
        <row r="463">
          <cell r="U463">
            <v>4</v>
          </cell>
        </row>
        <row r="464">
          <cell r="U464">
            <v>0</v>
          </cell>
        </row>
        <row r="465">
          <cell r="U465">
            <v>0</v>
          </cell>
        </row>
        <row r="466">
          <cell r="U466">
            <v>0</v>
          </cell>
        </row>
        <row r="467">
          <cell r="U467">
            <v>0</v>
          </cell>
        </row>
        <row r="468">
          <cell r="U468">
            <v>0</v>
          </cell>
        </row>
        <row r="469">
          <cell r="U469">
            <v>0</v>
          </cell>
        </row>
        <row r="470">
          <cell r="U470">
            <v>0</v>
          </cell>
        </row>
        <row r="471">
          <cell r="U471">
            <v>0</v>
          </cell>
        </row>
        <row r="472">
          <cell r="U472">
            <v>0</v>
          </cell>
        </row>
        <row r="473">
          <cell r="U473">
            <v>0</v>
          </cell>
        </row>
        <row r="474">
          <cell r="U474">
            <v>0</v>
          </cell>
        </row>
        <row r="475">
          <cell r="U475">
            <v>0</v>
          </cell>
        </row>
        <row r="476">
          <cell r="U476">
            <v>0</v>
          </cell>
        </row>
        <row r="477">
          <cell r="U477">
            <v>0</v>
          </cell>
        </row>
        <row r="478">
          <cell r="U478">
            <v>0</v>
          </cell>
        </row>
        <row r="479">
          <cell r="U479">
            <v>0</v>
          </cell>
        </row>
        <row r="480">
          <cell r="U480">
            <v>1</v>
          </cell>
        </row>
        <row r="481">
          <cell r="U481">
            <v>2.46</v>
          </cell>
        </row>
        <row r="482">
          <cell r="U482">
            <v>0</v>
          </cell>
        </row>
        <row r="483">
          <cell r="U483">
            <v>0</v>
          </cell>
        </row>
        <row r="484">
          <cell r="U484">
            <v>0</v>
          </cell>
        </row>
        <row r="485">
          <cell r="U485">
            <v>0</v>
          </cell>
        </row>
        <row r="486">
          <cell r="U486">
            <v>0</v>
          </cell>
        </row>
        <row r="487">
          <cell r="U487">
            <v>0</v>
          </cell>
        </row>
        <row r="488">
          <cell r="U488">
            <v>0</v>
          </cell>
        </row>
        <row r="489">
          <cell r="U489">
            <v>1</v>
          </cell>
        </row>
        <row r="490">
          <cell r="U490">
            <v>1</v>
          </cell>
        </row>
        <row r="491">
          <cell r="U491">
            <v>0.5</v>
          </cell>
        </row>
        <row r="492">
          <cell r="U492">
            <v>1</v>
          </cell>
        </row>
        <row r="493">
          <cell r="U493">
            <v>0</v>
          </cell>
        </row>
        <row r="494">
          <cell r="U494">
            <v>0</v>
          </cell>
        </row>
        <row r="495">
          <cell r="U495">
            <v>0</v>
          </cell>
        </row>
        <row r="496">
          <cell r="U496">
            <v>0</v>
          </cell>
        </row>
        <row r="497">
          <cell r="U497">
            <v>0</v>
          </cell>
        </row>
        <row r="498">
          <cell r="U498">
            <v>0</v>
          </cell>
        </row>
        <row r="499">
          <cell r="U499">
            <v>0</v>
          </cell>
        </row>
        <row r="500">
          <cell r="U500">
            <v>0</v>
          </cell>
        </row>
        <row r="501">
          <cell r="U501">
            <v>0</v>
          </cell>
        </row>
        <row r="502">
          <cell r="U502">
            <v>0</v>
          </cell>
        </row>
        <row r="503">
          <cell r="U503">
            <v>0</v>
          </cell>
        </row>
        <row r="504">
          <cell r="U504">
            <v>2</v>
          </cell>
        </row>
        <row r="505">
          <cell r="U505">
            <v>2</v>
          </cell>
        </row>
        <row r="506">
          <cell r="U506">
            <v>0</v>
          </cell>
        </row>
        <row r="507">
          <cell r="U507">
            <v>0</v>
          </cell>
        </row>
        <row r="508">
          <cell r="U508">
            <v>0</v>
          </cell>
        </row>
        <row r="509">
          <cell r="U509">
            <v>0</v>
          </cell>
        </row>
        <row r="510">
          <cell r="U510">
            <v>0</v>
          </cell>
        </row>
        <row r="511">
          <cell r="U511">
            <v>0</v>
          </cell>
        </row>
        <row r="512">
          <cell r="U512">
            <v>0</v>
          </cell>
        </row>
        <row r="513">
          <cell r="U513">
            <v>0</v>
          </cell>
        </row>
        <row r="514">
          <cell r="U514">
            <v>0</v>
          </cell>
        </row>
        <row r="515">
          <cell r="U515">
            <v>0</v>
          </cell>
        </row>
        <row r="516">
          <cell r="U516">
            <v>1.5</v>
          </cell>
        </row>
        <row r="517">
          <cell r="U517">
            <v>4</v>
          </cell>
        </row>
        <row r="518">
          <cell r="U518">
            <v>3</v>
          </cell>
        </row>
        <row r="519">
          <cell r="U519">
            <v>2</v>
          </cell>
        </row>
        <row r="520">
          <cell r="U520">
            <v>0</v>
          </cell>
        </row>
        <row r="521">
          <cell r="U521">
            <v>3</v>
          </cell>
        </row>
        <row r="522">
          <cell r="U522">
            <v>0</v>
          </cell>
        </row>
        <row r="523">
          <cell r="U523">
            <v>2</v>
          </cell>
        </row>
        <row r="524">
          <cell r="U524">
            <v>0</v>
          </cell>
        </row>
        <row r="525">
          <cell r="U525">
            <v>0</v>
          </cell>
        </row>
        <row r="526">
          <cell r="U526">
            <v>0</v>
          </cell>
        </row>
        <row r="527">
          <cell r="U527">
            <v>0</v>
          </cell>
        </row>
        <row r="528">
          <cell r="U528">
            <v>0</v>
          </cell>
        </row>
        <row r="529">
          <cell r="U529">
            <v>0</v>
          </cell>
        </row>
        <row r="530">
          <cell r="U530">
            <v>1</v>
          </cell>
        </row>
        <row r="531">
          <cell r="U531">
            <v>2</v>
          </cell>
        </row>
        <row r="532">
          <cell r="U532">
            <v>0</v>
          </cell>
        </row>
        <row r="533">
          <cell r="U533">
            <v>0</v>
          </cell>
        </row>
        <row r="534">
          <cell r="U534">
            <v>2</v>
          </cell>
        </row>
        <row r="535">
          <cell r="U535">
            <v>0</v>
          </cell>
        </row>
        <row r="536">
          <cell r="U536">
            <v>0</v>
          </cell>
        </row>
        <row r="537">
          <cell r="U537">
            <v>0</v>
          </cell>
        </row>
        <row r="538">
          <cell r="U538">
            <v>1</v>
          </cell>
        </row>
        <row r="539">
          <cell r="U539">
            <v>0</v>
          </cell>
        </row>
        <row r="540">
          <cell r="U540">
            <v>0</v>
          </cell>
        </row>
        <row r="541">
          <cell r="U541">
            <v>0</v>
          </cell>
        </row>
        <row r="542">
          <cell r="U542">
            <v>0</v>
          </cell>
        </row>
        <row r="543">
          <cell r="U543">
            <v>2</v>
          </cell>
        </row>
        <row r="544">
          <cell r="U544">
            <v>0</v>
          </cell>
        </row>
        <row r="545">
          <cell r="U545">
            <v>0</v>
          </cell>
        </row>
        <row r="546">
          <cell r="U546">
            <v>0</v>
          </cell>
        </row>
        <row r="547">
          <cell r="U547">
            <v>0</v>
          </cell>
        </row>
        <row r="548">
          <cell r="U548">
            <v>0</v>
          </cell>
        </row>
        <row r="549">
          <cell r="U549">
            <v>0</v>
          </cell>
        </row>
        <row r="550">
          <cell r="U550">
            <v>0</v>
          </cell>
        </row>
        <row r="551">
          <cell r="U551">
            <v>0</v>
          </cell>
        </row>
        <row r="552">
          <cell r="U552">
            <v>1</v>
          </cell>
        </row>
        <row r="553">
          <cell r="U553">
            <v>0</v>
          </cell>
        </row>
        <row r="554">
          <cell r="U554">
            <v>0</v>
          </cell>
        </row>
        <row r="555">
          <cell r="U555">
            <v>0</v>
          </cell>
        </row>
        <row r="556">
          <cell r="U556">
            <v>0</v>
          </cell>
        </row>
        <row r="557">
          <cell r="U557">
            <v>0</v>
          </cell>
        </row>
        <row r="558">
          <cell r="U558">
            <v>2</v>
          </cell>
        </row>
        <row r="559">
          <cell r="U559">
            <v>0</v>
          </cell>
        </row>
        <row r="560">
          <cell r="U560">
            <v>0</v>
          </cell>
        </row>
        <row r="561">
          <cell r="U561">
            <v>0</v>
          </cell>
        </row>
        <row r="562">
          <cell r="U562">
            <v>0</v>
          </cell>
        </row>
        <row r="563">
          <cell r="U563">
            <v>2.4</v>
          </cell>
        </row>
        <row r="564">
          <cell r="U564">
            <v>0</v>
          </cell>
        </row>
        <row r="565">
          <cell r="U565">
            <v>0</v>
          </cell>
        </row>
        <row r="566">
          <cell r="U566">
            <v>0</v>
          </cell>
        </row>
        <row r="567">
          <cell r="U567">
            <v>0</v>
          </cell>
        </row>
        <row r="568">
          <cell r="U568">
            <v>2</v>
          </cell>
        </row>
        <row r="569">
          <cell r="U569">
            <v>2</v>
          </cell>
        </row>
        <row r="570">
          <cell r="U570">
            <v>0</v>
          </cell>
        </row>
        <row r="571">
          <cell r="U571">
            <v>0</v>
          </cell>
        </row>
        <row r="572">
          <cell r="U572">
            <v>3</v>
          </cell>
        </row>
        <row r="573">
          <cell r="U573">
            <v>4</v>
          </cell>
        </row>
        <row r="574">
          <cell r="U574">
            <v>0</v>
          </cell>
        </row>
        <row r="575">
          <cell r="U575">
            <v>0.67</v>
          </cell>
        </row>
        <row r="576">
          <cell r="U576">
            <v>0</v>
          </cell>
        </row>
        <row r="577">
          <cell r="U577">
            <v>0</v>
          </cell>
        </row>
        <row r="578">
          <cell r="U578">
            <v>0</v>
          </cell>
        </row>
        <row r="579">
          <cell r="U579">
            <v>0</v>
          </cell>
        </row>
        <row r="580">
          <cell r="U580">
            <v>1</v>
          </cell>
        </row>
        <row r="581">
          <cell r="U581">
            <v>5</v>
          </cell>
        </row>
        <row r="582">
          <cell r="U582">
            <v>0</v>
          </cell>
        </row>
        <row r="583">
          <cell r="U583">
            <v>0</v>
          </cell>
        </row>
        <row r="584">
          <cell r="U584">
            <v>3</v>
          </cell>
        </row>
        <row r="585">
          <cell r="U585">
            <v>0</v>
          </cell>
        </row>
        <row r="586">
          <cell r="U586">
            <v>0</v>
          </cell>
        </row>
        <row r="587">
          <cell r="U587">
            <v>0</v>
          </cell>
        </row>
        <row r="588">
          <cell r="U588">
            <v>0</v>
          </cell>
        </row>
        <row r="589">
          <cell r="U589">
            <v>0</v>
          </cell>
        </row>
        <row r="590">
          <cell r="U590">
            <v>0</v>
          </cell>
        </row>
        <row r="591">
          <cell r="U591">
            <v>0</v>
          </cell>
        </row>
        <row r="592">
          <cell r="U592">
            <v>2</v>
          </cell>
        </row>
        <row r="593">
          <cell r="U593">
            <v>1</v>
          </cell>
        </row>
        <row r="594">
          <cell r="U594">
            <v>0</v>
          </cell>
        </row>
        <row r="595">
          <cell r="U595">
            <v>0</v>
          </cell>
        </row>
        <row r="596">
          <cell r="U596">
            <v>0</v>
          </cell>
        </row>
        <row r="597">
          <cell r="U597">
            <v>0</v>
          </cell>
        </row>
        <row r="598">
          <cell r="U598">
            <v>0</v>
          </cell>
        </row>
        <row r="599">
          <cell r="U599">
            <v>0</v>
          </cell>
        </row>
        <row r="600">
          <cell r="U600">
            <v>1</v>
          </cell>
        </row>
        <row r="601">
          <cell r="U601">
            <v>1</v>
          </cell>
        </row>
        <row r="602">
          <cell r="U602">
            <v>0</v>
          </cell>
        </row>
        <row r="603">
          <cell r="U603">
            <v>0</v>
          </cell>
        </row>
        <row r="604">
          <cell r="U604">
            <v>2</v>
          </cell>
        </row>
        <row r="605">
          <cell r="U605">
            <v>0</v>
          </cell>
        </row>
        <row r="606">
          <cell r="U606">
            <v>0</v>
          </cell>
        </row>
        <row r="607">
          <cell r="U607">
            <v>0</v>
          </cell>
        </row>
        <row r="608">
          <cell r="U608">
            <v>0</v>
          </cell>
        </row>
        <row r="609">
          <cell r="U609">
            <v>0</v>
          </cell>
        </row>
        <row r="610">
          <cell r="U610">
            <v>0</v>
          </cell>
        </row>
        <row r="611">
          <cell r="U611">
            <v>0</v>
          </cell>
        </row>
        <row r="612">
          <cell r="U612">
            <v>1</v>
          </cell>
        </row>
        <row r="613">
          <cell r="U613">
            <v>0</v>
          </cell>
        </row>
        <row r="614">
          <cell r="U614">
            <v>5</v>
          </cell>
        </row>
        <row r="615">
          <cell r="U615">
            <v>8.0500000000000007</v>
          </cell>
        </row>
        <row r="616">
          <cell r="U616">
            <v>0</v>
          </cell>
        </row>
        <row r="617">
          <cell r="U617">
            <v>0</v>
          </cell>
        </row>
        <row r="618">
          <cell r="U618">
            <v>3</v>
          </cell>
        </row>
        <row r="619">
          <cell r="U619">
            <v>2</v>
          </cell>
        </row>
        <row r="620">
          <cell r="U620">
            <v>0</v>
          </cell>
        </row>
        <row r="621">
          <cell r="U621">
            <v>2</v>
          </cell>
        </row>
        <row r="622">
          <cell r="U622">
            <v>2</v>
          </cell>
        </row>
        <row r="623">
          <cell r="U623">
            <v>0</v>
          </cell>
        </row>
        <row r="624">
          <cell r="U624">
            <v>0</v>
          </cell>
        </row>
        <row r="625">
          <cell r="U625">
            <v>0</v>
          </cell>
        </row>
        <row r="626">
          <cell r="U626">
            <v>0</v>
          </cell>
        </row>
        <row r="627">
          <cell r="U627">
            <v>0</v>
          </cell>
        </row>
        <row r="628">
          <cell r="U628">
            <v>0</v>
          </cell>
        </row>
        <row r="629">
          <cell r="U629">
            <v>0</v>
          </cell>
        </row>
        <row r="630">
          <cell r="U630">
            <v>0</v>
          </cell>
        </row>
        <row r="631">
          <cell r="U631">
            <v>3</v>
          </cell>
        </row>
        <row r="632">
          <cell r="U632">
            <v>0</v>
          </cell>
        </row>
        <row r="633">
          <cell r="U633">
            <v>0</v>
          </cell>
        </row>
        <row r="634">
          <cell r="U634">
            <v>0</v>
          </cell>
        </row>
        <row r="635">
          <cell r="U635">
            <v>0</v>
          </cell>
        </row>
        <row r="636">
          <cell r="U636">
            <v>2</v>
          </cell>
        </row>
        <row r="637">
          <cell r="U637">
            <v>1.33</v>
          </cell>
        </row>
        <row r="638">
          <cell r="U638">
            <v>2</v>
          </cell>
        </row>
        <row r="639">
          <cell r="U639">
            <v>0</v>
          </cell>
        </row>
        <row r="640">
          <cell r="U640">
            <v>0</v>
          </cell>
        </row>
        <row r="641">
          <cell r="U641">
            <v>0</v>
          </cell>
        </row>
        <row r="642">
          <cell r="U642">
            <v>0</v>
          </cell>
        </row>
        <row r="643">
          <cell r="U643">
            <v>0</v>
          </cell>
        </row>
        <row r="644">
          <cell r="U644">
            <v>0</v>
          </cell>
        </row>
        <row r="645">
          <cell r="U645">
            <v>0</v>
          </cell>
        </row>
        <row r="646">
          <cell r="U646">
            <v>0</v>
          </cell>
        </row>
        <row r="647">
          <cell r="U647">
            <v>3</v>
          </cell>
        </row>
        <row r="648">
          <cell r="U648">
            <v>0</v>
          </cell>
        </row>
        <row r="649">
          <cell r="U649">
            <v>0</v>
          </cell>
        </row>
        <row r="650">
          <cell r="U650">
            <v>0</v>
          </cell>
        </row>
        <row r="651">
          <cell r="U651">
            <v>0</v>
          </cell>
        </row>
        <row r="652">
          <cell r="U652">
            <v>0</v>
          </cell>
        </row>
        <row r="653">
          <cell r="U653">
            <v>1</v>
          </cell>
        </row>
        <row r="654">
          <cell r="U654">
            <v>0</v>
          </cell>
        </row>
        <row r="655">
          <cell r="U655">
            <v>0</v>
          </cell>
        </row>
        <row r="656">
          <cell r="U656">
            <v>0</v>
          </cell>
        </row>
        <row r="657">
          <cell r="U657">
            <v>0</v>
          </cell>
        </row>
        <row r="658">
          <cell r="U658">
            <v>2</v>
          </cell>
        </row>
        <row r="659">
          <cell r="U659">
            <v>0</v>
          </cell>
        </row>
        <row r="660">
          <cell r="U660">
            <v>0</v>
          </cell>
        </row>
        <row r="661">
          <cell r="U661">
            <v>3.25</v>
          </cell>
        </row>
        <row r="662">
          <cell r="U662">
            <v>3</v>
          </cell>
        </row>
        <row r="663">
          <cell r="U663">
            <v>0</v>
          </cell>
        </row>
        <row r="664">
          <cell r="U664">
            <v>0</v>
          </cell>
        </row>
        <row r="665">
          <cell r="U665">
            <v>0</v>
          </cell>
        </row>
        <row r="666">
          <cell r="U666">
            <v>0</v>
          </cell>
        </row>
        <row r="667">
          <cell r="U667">
            <v>1</v>
          </cell>
        </row>
        <row r="668">
          <cell r="U668">
            <v>1</v>
          </cell>
        </row>
        <row r="669">
          <cell r="U669">
            <v>1</v>
          </cell>
        </row>
        <row r="670">
          <cell r="U670">
            <v>1</v>
          </cell>
        </row>
        <row r="671">
          <cell r="U671">
            <v>1</v>
          </cell>
        </row>
        <row r="672">
          <cell r="U672">
            <v>1</v>
          </cell>
        </row>
        <row r="673">
          <cell r="U673">
            <v>3.75</v>
          </cell>
        </row>
        <row r="674">
          <cell r="U674">
            <v>2</v>
          </cell>
        </row>
        <row r="675">
          <cell r="U675">
            <v>1</v>
          </cell>
        </row>
        <row r="676">
          <cell r="U676">
            <v>1</v>
          </cell>
        </row>
        <row r="677">
          <cell r="U677">
            <v>1</v>
          </cell>
        </row>
        <row r="678">
          <cell r="U678">
            <v>1</v>
          </cell>
        </row>
        <row r="679">
          <cell r="U679">
            <v>1</v>
          </cell>
        </row>
        <row r="680">
          <cell r="U680">
            <v>1</v>
          </cell>
        </row>
        <row r="681">
          <cell r="U681">
            <v>1</v>
          </cell>
        </row>
        <row r="682">
          <cell r="U682">
            <v>1</v>
          </cell>
        </row>
        <row r="683">
          <cell r="U683">
            <v>1</v>
          </cell>
        </row>
        <row r="684">
          <cell r="U684">
            <v>1</v>
          </cell>
        </row>
        <row r="685">
          <cell r="U685">
            <v>0</v>
          </cell>
        </row>
        <row r="686">
          <cell r="U686">
            <v>1</v>
          </cell>
        </row>
        <row r="687">
          <cell r="U687">
            <v>0</v>
          </cell>
        </row>
        <row r="688">
          <cell r="U688">
            <v>1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5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5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4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4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1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1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2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2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1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3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1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2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2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2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2</v>
          </cell>
        </row>
        <row r="822">
          <cell r="U822">
            <v>0</v>
          </cell>
        </row>
        <row r="823">
          <cell r="U823">
            <v>1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3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</sheetData>
      <sheetData sheetId="5">
        <row r="10">
          <cell r="U10">
            <v>4.75</v>
          </cell>
        </row>
        <row r="11">
          <cell r="U11">
            <v>4.0599999999999996</v>
          </cell>
        </row>
        <row r="12">
          <cell r="U12">
            <v>12.67</v>
          </cell>
        </row>
        <row r="13">
          <cell r="U13">
            <v>14.62</v>
          </cell>
        </row>
        <row r="14">
          <cell r="U14">
            <v>3.93</v>
          </cell>
        </row>
        <row r="15">
          <cell r="U15">
            <v>51</v>
          </cell>
        </row>
        <row r="16">
          <cell r="U16">
            <v>1.69</v>
          </cell>
        </row>
        <row r="17">
          <cell r="U17">
            <v>4.2699999999999996</v>
          </cell>
        </row>
        <row r="18">
          <cell r="U18">
            <v>16</v>
          </cell>
        </row>
        <row r="19">
          <cell r="U19">
            <v>4.08</v>
          </cell>
        </row>
        <row r="20">
          <cell r="U20">
            <v>4.97</v>
          </cell>
        </row>
        <row r="21">
          <cell r="U21">
            <v>6.97</v>
          </cell>
        </row>
        <row r="22">
          <cell r="U22">
            <v>1.69</v>
          </cell>
        </row>
        <row r="23">
          <cell r="U23">
            <v>3.51</v>
          </cell>
        </row>
        <row r="24">
          <cell r="U24">
            <v>1.69</v>
          </cell>
        </row>
        <row r="25">
          <cell r="U25">
            <v>3.76</v>
          </cell>
        </row>
        <row r="26">
          <cell r="U26">
            <v>2.66</v>
          </cell>
        </row>
        <row r="27">
          <cell r="U27">
            <v>8.94</v>
          </cell>
        </row>
        <row r="28">
          <cell r="U28">
            <v>0.56999999999999995</v>
          </cell>
        </row>
        <row r="29">
          <cell r="U29">
            <v>3.2</v>
          </cell>
        </row>
        <row r="30">
          <cell r="U30">
            <v>5.25</v>
          </cell>
        </row>
        <row r="31">
          <cell r="U31">
            <v>1.86</v>
          </cell>
        </row>
        <row r="32">
          <cell r="U32">
            <v>3.59</v>
          </cell>
        </row>
        <row r="33">
          <cell r="U33">
            <v>7.0000000000000007E-2</v>
          </cell>
        </row>
        <row r="34">
          <cell r="U34">
            <v>2.82</v>
          </cell>
        </row>
        <row r="35">
          <cell r="U35">
            <v>4.08</v>
          </cell>
        </row>
        <row r="36">
          <cell r="U36">
            <v>2.48</v>
          </cell>
        </row>
        <row r="37">
          <cell r="U37">
            <v>4.1100000000000003</v>
          </cell>
        </row>
        <row r="38">
          <cell r="U38">
            <v>3.68</v>
          </cell>
        </row>
        <row r="39">
          <cell r="U39">
            <v>25</v>
          </cell>
        </row>
        <row r="40">
          <cell r="U40">
            <v>20.25</v>
          </cell>
        </row>
        <row r="41">
          <cell r="U41">
            <v>4.2</v>
          </cell>
        </row>
        <row r="42">
          <cell r="U42">
            <v>7.22</v>
          </cell>
        </row>
        <row r="43">
          <cell r="U43">
            <v>2</v>
          </cell>
        </row>
        <row r="44">
          <cell r="U44">
            <v>1.06</v>
          </cell>
        </row>
        <row r="45">
          <cell r="U45">
            <v>10.33</v>
          </cell>
        </row>
        <row r="46">
          <cell r="U46">
            <v>21.58</v>
          </cell>
        </row>
        <row r="47">
          <cell r="U47">
            <v>142.72999999999999</v>
          </cell>
        </row>
        <row r="48">
          <cell r="U48">
            <v>7</v>
          </cell>
        </row>
        <row r="49">
          <cell r="U49">
            <v>9.4700000000000006</v>
          </cell>
        </row>
        <row r="50">
          <cell r="U50">
            <v>6.18</v>
          </cell>
        </row>
        <row r="51">
          <cell r="U51">
            <v>2.38</v>
          </cell>
        </row>
        <row r="52">
          <cell r="U52">
            <v>3.27</v>
          </cell>
        </row>
        <row r="53">
          <cell r="U53">
            <v>525</v>
          </cell>
        </row>
        <row r="54">
          <cell r="U54">
            <v>3.08</v>
          </cell>
        </row>
        <row r="55">
          <cell r="U55">
            <v>4.55</v>
          </cell>
        </row>
        <row r="56">
          <cell r="U56">
            <v>10.81</v>
          </cell>
        </row>
        <row r="57">
          <cell r="U57">
            <v>54</v>
          </cell>
        </row>
        <row r="58">
          <cell r="U58">
            <v>3.81</v>
          </cell>
        </row>
        <row r="59">
          <cell r="U59">
            <v>4.25</v>
          </cell>
        </row>
        <row r="60">
          <cell r="U60">
            <v>5.6</v>
          </cell>
        </row>
        <row r="61">
          <cell r="U61">
            <v>9.0399999999999991</v>
          </cell>
        </row>
        <row r="62">
          <cell r="U62">
            <v>1.37</v>
          </cell>
        </row>
        <row r="63">
          <cell r="U63">
            <v>2.2999999999999998</v>
          </cell>
        </row>
        <row r="64">
          <cell r="U64">
            <v>2.67</v>
          </cell>
        </row>
        <row r="65">
          <cell r="U65">
            <v>13.47</v>
          </cell>
        </row>
        <row r="66">
          <cell r="U66">
            <v>1.01</v>
          </cell>
        </row>
        <row r="67">
          <cell r="U67">
            <v>8.7799999999999994</v>
          </cell>
        </row>
        <row r="68">
          <cell r="U68">
            <v>200</v>
          </cell>
        </row>
        <row r="69">
          <cell r="U69">
            <v>7.81</v>
          </cell>
        </row>
        <row r="70">
          <cell r="U70">
            <v>70</v>
          </cell>
        </row>
        <row r="71">
          <cell r="U71">
            <v>70</v>
          </cell>
        </row>
        <row r="72">
          <cell r="U72">
            <v>6.24</v>
          </cell>
        </row>
        <row r="73">
          <cell r="U73">
            <v>3</v>
          </cell>
        </row>
        <row r="74">
          <cell r="U74">
            <v>200</v>
          </cell>
        </row>
        <row r="75">
          <cell r="U75">
            <v>30</v>
          </cell>
        </row>
        <row r="76">
          <cell r="U76">
            <v>1.87</v>
          </cell>
        </row>
        <row r="77">
          <cell r="U77">
            <v>1.26</v>
          </cell>
        </row>
        <row r="78">
          <cell r="U78">
            <v>4.99</v>
          </cell>
        </row>
        <row r="79">
          <cell r="U79">
            <v>106</v>
          </cell>
        </row>
        <row r="80">
          <cell r="U80">
            <v>1.33</v>
          </cell>
        </row>
        <row r="81">
          <cell r="U81">
            <v>7.09</v>
          </cell>
        </row>
        <row r="82">
          <cell r="U82">
            <v>70</v>
          </cell>
        </row>
        <row r="83">
          <cell r="U83">
            <v>26.77</v>
          </cell>
        </row>
        <row r="84">
          <cell r="U84">
            <v>1.5</v>
          </cell>
        </row>
        <row r="85">
          <cell r="U85">
            <v>0</v>
          </cell>
        </row>
        <row r="86">
          <cell r="U86">
            <v>800</v>
          </cell>
        </row>
        <row r="87">
          <cell r="U87">
            <v>4</v>
          </cell>
        </row>
        <row r="88">
          <cell r="U88">
            <v>8050</v>
          </cell>
        </row>
        <row r="89">
          <cell r="U89">
            <v>7.5</v>
          </cell>
        </row>
        <row r="90">
          <cell r="U90">
            <v>4.22</v>
          </cell>
        </row>
        <row r="91">
          <cell r="U91">
            <v>7.11</v>
          </cell>
        </row>
        <row r="92">
          <cell r="U92">
            <v>9.9600000000000009</v>
          </cell>
        </row>
        <row r="93">
          <cell r="U93">
            <v>1.82</v>
          </cell>
        </row>
        <row r="94">
          <cell r="U94">
            <v>2.76</v>
          </cell>
        </row>
        <row r="95">
          <cell r="U95">
            <v>13</v>
          </cell>
        </row>
        <row r="96">
          <cell r="U96">
            <v>0.52</v>
          </cell>
        </row>
        <row r="97">
          <cell r="U97">
            <v>4.8499999999999996</v>
          </cell>
        </row>
        <row r="98">
          <cell r="U98">
            <v>3.33</v>
          </cell>
        </row>
        <row r="99">
          <cell r="U99">
            <v>0.8</v>
          </cell>
        </row>
        <row r="100">
          <cell r="U100">
            <v>0</v>
          </cell>
        </row>
        <row r="101">
          <cell r="U101">
            <v>0</v>
          </cell>
        </row>
        <row r="102">
          <cell r="U102">
            <v>0</v>
          </cell>
        </row>
        <row r="103">
          <cell r="U103">
            <v>2</v>
          </cell>
        </row>
        <row r="104">
          <cell r="U104">
            <v>150</v>
          </cell>
        </row>
        <row r="105">
          <cell r="U105">
            <v>23.44</v>
          </cell>
        </row>
        <row r="106">
          <cell r="U106">
            <v>1.94</v>
          </cell>
        </row>
        <row r="107">
          <cell r="U107">
            <v>100</v>
          </cell>
        </row>
        <row r="108">
          <cell r="U108">
            <v>4.43</v>
          </cell>
        </row>
        <row r="109">
          <cell r="U109">
            <v>0.7</v>
          </cell>
        </row>
        <row r="110">
          <cell r="U110">
            <v>0</v>
          </cell>
        </row>
        <row r="111">
          <cell r="U111">
            <v>77</v>
          </cell>
        </row>
        <row r="112">
          <cell r="U112">
            <v>1.57</v>
          </cell>
        </row>
        <row r="113">
          <cell r="U113">
            <v>3.7</v>
          </cell>
        </row>
        <row r="114">
          <cell r="U114">
            <v>0.8</v>
          </cell>
        </row>
        <row r="115">
          <cell r="U115">
            <v>0</v>
          </cell>
        </row>
        <row r="116">
          <cell r="U116">
            <v>4</v>
          </cell>
        </row>
        <row r="117">
          <cell r="U117">
            <v>21.29</v>
          </cell>
        </row>
        <row r="118">
          <cell r="U118">
            <v>0</v>
          </cell>
        </row>
        <row r="119">
          <cell r="U119">
            <v>3.17</v>
          </cell>
        </row>
        <row r="120">
          <cell r="U120">
            <v>4</v>
          </cell>
        </row>
        <row r="121">
          <cell r="U121">
            <v>7.56</v>
          </cell>
        </row>
        <row r="122">
          <cell r="U122">
            <v>4.91</v>
          </cell>
        </row>
        <row r="123">
          <cell r="U123">
            <v>24.86</v>
          </cell>
        </row>
        <row r="124">
          <cell r="U124">
            <v>27</v>
          </cell>
        </row>
        <row r="125">
          <cell r="U125">
            <v>2.82</v>
          </cell>
        </row>
        <row r="126">
          <cell r="U126">
            <v>3.94</v>
          </cell>
        </row>
        <row r="127">
          <cell r="U127">
            <v>0.4</v>
          </cell>
        </row>
        <row r="128">
          <cell r="U128">
            <v>11.57</v>
          </cell>
        </row>
        <row r="129">
          <cell r="U129">
            <v>2.19</v>
          </cell>
        </row>
        <row r="130">
          <cell r="U130">
            <v>3.33</v>
          </cell>
        </row>
        <row r="131">
          <cell r="U131">
            <v>10.199999999999999</v>
          </cell>
        </row>
        <row r="132">
          <cell r="U132">
            <v>10.32</v>
          </cell>
        </row>
        <row r="133">
          <cell r="U133">
            <v>4.5999999999999996</v>
          </cell>
        </row>
        <row r="134">
          <cell r="U134">
            <v>18</v>
          </cell>
        </row>
        <row r="135">
          <cell r="U135">
            <v>63</v>
          </cell>
        </row>
        <row r="136">
          <cell r="U136">
            <v>0</v>
          </cell>
        </row>
        <row r="137">
          <cell r="U137">
            <v>19</v>
          </cell>
        </row>
        <row r="138">
          <cell r="U138">
            <v>12.29</v>
          </cell>
        </row>
        <row r="139">
          <cell r="U139">
            <v>0</v>
          </cell>
        </row>
        <row r="140">
          <cell r="U140">
            <v>4.42</v>
          </cell>
        </row>
        <row r="141">
          <cell r="U141">
            <v>4.18</v>
          </cell>
        </row>
        <row r="142">
          <cell r="U142">
            <v>0.63</v>
          </cell>
        </row>
        <row r="143">
          <cell r="U143">
            <v>2.78</v>
          </cell>
        </row>
        <row r="144">
          <cell r="U144">
            <v>0</v>
          </cell>
        </row>
        <row r="145">
          <cell r="U145">
            <v>5.63</v>
          </cell>
        </row>
        <row r="146">
          <cell r="U146">
            <v>2.5</v>
          </cell>
        </row>
        <row r="147">
          <cell r="U147">
            <v>7.06</v>
          </cell>
        </row>
        <row r="148">
          <cell r="U148">
            <v>0</v>
          </cell>
        </row>
        <row r="149">
          <cell r="U149">
            <v>1.86</v>
          </cell>
        </row>
        <row r="150">
          <cell r="U150">
            <v>2.2799999999999998</v>
          </cell>
        </row>
        <row r="151">
          <cell r="U151">
            <v>0</v>
          </cell>
        </row>
        <row r="152">
          <cell r="U152">
            <v>22</v>
          </cell>
        </row>
        <row r="153">
          <cell r="U153">
            <v>1.53</v>
          </cell>
        </row>
        <row r="154">
          <cell r="U154">
            <v>4.3899999999999997</v>
          </cell>
        </row>
        <row r="155">
          <cell r="U155">
            <v>9.35</v>
          </cell>
        </row>
        <row r="156">
          <cell r="U156">
            <v>12.75</v>
          </cell>
        </row>
        <row r="157">
          <cell r="U157">
            <v>0.68</v>
          </cell>
        </row>
        <row r="158">
          <cell r="U158">
            <v>27</v>
          </cell>
        </row>
        <row r="159">
          <cell r="U159">
            <v>6.5</v>
          </cell>
        </row>
        <row r="160">
          <cell r="U160">
            <v>9.6999999999999993</v>
          </cell>
        </row>
        <row r="161">
          <cell r="U161">
            <v>17.25</v>
          </cell>
        </row>
        <row r="162">
          <cell r="U162">
            <v>8.35</v>
          </cell>
        </row>
        <row r="163">
          <cell r="U163">
            <v>5.4</v>
          </cell>
        </row>
        <row r="164">
          <cell r="U164">
            <v>3</v>
          </cell>
        </row>
        <row r="165">
          <cell r="U165">
            <v>6.03</v>
          </cell>
        </row>
        <row r="166">
          <cell r="U166">
            <v>4.2699999999999996</v>
          </cell>
        </row>
        <row r="167">
          <cell r="U167">
            <v>2.64</v>
          </cell>
        </row>
        <row r="168">
          <cell r="U168">
            <v>101</v>
          </cell>
        </row>
        <row r="169">
          <cell r="U169">
            <v>1.87</v>
          </cell>
        </row>
        <row r="170">
          <cell r="U170">
            <v>4</v>
          </cell>
        </row>
        <row r="171">
          <cell r="U171">
            <v>14.55</v>
          </cell>
        </row>
        <row r="172">
          <cell r="U172">
            <v>6.83</v>
          </cell>
        </row>
        <row r="173">
          <cell r="U173">
            <v>1.65</v>
          </cell>
        </row>
        <row r="174">
          <cell r="U174">
            <v>25</v>
          </cell>
        </row>
        <row r="175">
          <cell r="U175">
            <v>0</v>
          </cell>
        </row>
        <row r="176">
          <cell r="U176">
            <v>0.15</v>
          </cell>
        </row>
        <row r="177">
          <cell r="U177">
            <v>8</v>
          </cell>
        </row>
        <row r="178">
          <cell r="U178">
            <v>0</v>
          </cell>
        </row>
        <row r="179">
          <cell r="U179">
            <v>16.329999999999998</v>
          </cell>
        </row>
        <row r="180">
          <cell r="U180">
            <v>181</v>
          </cell>
        </row>
        <row r="181">
          <cell r="U181">
            <v>0.71</v>
          </cell>
        </row>
        <row r="182">
          <cell r="U182">
            <v>1.85</v>
          </cell>
        </row>
        <row r="183">
          <cell r="U183">
            <v>6.38</v>
          </cell>
        </row>
        <row r="184">
          <cell r="U184">
            <v>120</v>
          </cell>
        </row>
        <row r="185">
          <cell r="U185">
            <v>200</v>
          </cell>
        </row>
        <row r="186">
          <cell r="U186">
            <v>0</v>
          </cell>
        </row>
        <row r="187">
          <cell r="U187">
            <v>11.67</v>
          </cell>
        </row>
        <row r="188">
          <cell r="U188">
            <v>40</v>
          </cell>
        </row>
        <row r="189">
          <cell r="U189">
            <v>5.0199999999999996</v>
          </cell>
        </row>
        <row r="190">
          <cell r="U190">
            <v>51</v>
          </cell>
        </row>
        <row r="191">
          <cell r="U191">
            <v>5.53</v>
          </cell>
        </row>
        <row r="192">
          <cell r="U192">
            <v>1.25</v>
          </cell>
        </row>
        <row r="193">
          <cell r="U193">
            <v>8.86</v>
          </cell>
        </row>
        <row r="194">
          <cell r="U194">
            <v>1.5</v>
          </cell>
        </row>
        <row r="195">
          <cell r="U195">
            <v>10</v>
          </cell>
        </row>
        <row r="196">
          <cell r="U196">
            <v>75</v>
          </cell>
        </row>
        <row r="197">
          <cell r="U197">
            <v>5.27</v>
          </cell>
        </row>
        <row r="198">
          <cell r="U198">
            <v>7.43</v>
          </cell>
        </row>
        <row r="199">
          <cell r="U199">
            <v>150</v>
          </cell>
        </row>
        <row r="200">
          <cell r="U200">
            <v>0</v>
          </cell>
        </row>
        <row r="201">
          <cell r="U201">
            <v>0</v>
          </cell>
        </row>
        <row r="202">
          <cell r="U202">
            <v>2.68</v>
          </cell>
        </row>
        <row r="203">
          <cell r="U203">
            <v>5.92</v>
          </cell>
        </row>
        <row r="204">
          <cell r="U204">
            <v>50</v>
          </cell>
        </row>
        <row r="205">
          <cell r="U205">
            <v>91</v>
          </cell>
        </row>
        <row r="206">
          <cell r="U206">
            <v>100</v>
          </cell>
        </row>
        <row r="207">
          <cell r="U207">
            <v>8.7799999999999994</v>
          </cell>
        </row>
        <row r="208">
          <cell r="U208">
            <v>1.86</v>
          </cell>
        </row>
        <row r="209">
          <cell r="U209">
            <v>11</v>
          </cell>
        </row>
        <row r="210">
          <cell r="U210">
            <v>150</v>
          </cell>
        </row>
        <row r="211">
          <cell r="U211">
            <v>9.0299999999999994</v>
          </cell>
        </row>
        <row r="212">
          <cell r="U212">
            <v>73</v>
          </cell>
        </row>
        <row r="213">
          <cell r="U213">
            <v>100</v>
          </cell>
        </row>
        <row r="214">
          <cell r="U214">
            <v>2.5099999999999998</v>
          </cell>
        </row>
        <row r="215">
          <cell r="U215">
            <v>7.22</v>
          </cell>
        </row>
        <row r="216">
          <cell r="U216">
            <v>200</v>
          </cell>
        </row>
        <row r="217">
          <cell r="U217">
            <v>85.42</v>
          </cell>
        </row>
        <row r="218">
          <cell r="U218">
            <v>3.89</v>
          </cell>
        </row>
        <row r="219">
          <cell r="U219">
            <v>100</v>
          </cell>
        </row>
        <row r="220">
          <cell r="U220">
            <v>4.8099999999999996</v>
          </cell>
        </row>
        <row r="221">
          <cell r="U221">
            <v>6.94</v>
          </cell>
        </row>
        <row r="222">
          <cell r="U222">
            <v>11.11</v>
          </cell>
        </row>
        <row r="223">
          <cell r="U223">
            <v>50</v>
          </cell>
        </row>
        <row r="224">
          <cell r="U224">
            <v>3.92</v>
          </cell>
        </row>
        <row r="225">
          <cell r="U225">
            <v>72</v>
          </cell>
        </row>
        <row r="226">
          <cell r="U226">
            <v>101</v>
          </cell>
        </row>
        <row r="227">
          <cell r="U227">
            <v>12</v>
          </cell>
        </row>
        <row r="228">
          <cell r="U228">
            <v>50</v>
          </cell>
        </row>
        <row r="229">
          <cell r="U229">
            <v>67.67</v>
          </cell>
        </row>
        <row r="230">
          <cell r="U230">
            <v>27.65</v>
          </cell>
        </row>
        <row r="231">
          <cell r="U231">
            <v>151</v>
          </cell>
        </row>
        <row r="232">
          <cell r="U232">
            <v>3.7</v>
          </cell>
        </row>
        <row r="233">
          <cell r="U233">
            <v>60.57</v>
          </cell>
        </row>
        <row r="234">
          <cell r="U234">
            <v>49</v>
          </cell>
        </row>
        <row r="235">
          <cell r="U235">
            <v>4.0999999999999996</v>
          </cell>
        </row>
        <row r="236">
          <cell r="U236">
            <v>10.57</v>
          </cell>
        </row>
        <row r="237">
          <cell r="U237">
            <v>72</v>
          </cell>
        </row>
        <row r="238">
          <cell r="U238">
            <v>102</v>
          </cell>
        </row>
        <row r="239">
          <cell r="U239">
            <v>100</v>
          </cell>
        </row>
        <row r="240">
          <cell r="U240">
            <v>3.5</v>
          </cell>
        </row>
        <row r="241">
          <cell r="U241">
            <v>28.33</v>
          </cell>
        </row>
        <row r="242">
          <cell r="U242">
            <v>4</v>
          </cell>
        </row>
        <row r="243">
          <cell r="U243">
            <v>50</v>
          </cell>
        </row>
        <row r="244">
          <cell r="U244">
            <v>2.98</v>
          </cell>
        </row>
        <row r="245">
          <cell r="U245">
            <v>12.54</v>
          </cell>
        </row>
        <row r="246">
          <cell r="U246">
            <v>50</v>
          </cell>
        </row>
        <row r="247">
          <cell r="U247">
            <v>50</v>
          </cell>
        </row>
        <row r="248">
          <cell r="U248">
            <v>2.33</v>
          </cell>
        </row>
        <row r="249">
          <cell r="U249">
            <v>4.75</v>
          </cell>
        </row>
        <row r="250">
          <cell r="U250">
            <v>9.8000000000000007</v>
          </cell>
        </row>
        <row r="251">
          <cell r="U251">
            <v>102</v>
          </cell>
        </row>
        <row r="252">
          <cell r="U252">
            <v>4.05</v>
          </cell>
        </row>
        <row r="253">
          <cell r="U253">
            <v>19.25</v>
          </cell>
        </row>
        <row r="254">
          <cell r="U254">
            <v>17.05</v>
          </cell>
        </row>
        <row r="255">
          <cell r="U255">
            <v>5.25</v>
          </cell>
        </row>
        <row r="256">
          <cell r="U256">
            <v>20.95</v>
          </cell>
        </row>
        <row r="257">
          <cell r="U257">
            <v>4.38</v>
          </cell>
        </row>
        <row r="258">
          <cell r="U258">
            <v>51</v>
          </cell>
        </row>
        <row r="259">
          <cell r="U259">
            <v>102</v>
          </cell>
        </row>
        <row r="260">
          <cell r="U260">
            <v>50</v>
          </cell>
        </row>
        <row r="261">
          <cell r="U261">
            <v>2.33</v>
          </cell>
        </row>
        <row r="262">
          <cell r="U262">
            <v>2.71</v>
          </cell>
        </row>
        <row r="263">
          <cell r="U263">
            <v>2.33</v>
          </cell>
        </row>
        <row r="264">
          <cell r="U264">
            <v>0</v>
          </cell>
        </row>
        <row r="265">
          <cell r="U265">
            <v>55.27</v>
          </cell>
        </row>
        <row r="266">
          <cell r="U266">
            <v>2</v>
          </cell>
        </row>
        <row r="267">
          <cell r="U267">
            <v>5.77</v>
          </cell>
        </row>
        <row r="268">
          <cell r="U268">
            <v>1.07</v>
          </cell>
        </row>
        <row r="269">
          <cell r="U269">
            <v>0.18</v>
          </cell>
        </row>
        <row r="270">
          <cell r="U270">
            <v>100</v>
          </cell>
        </row>
        <row r="271">
          <cell r="U271">
            <v>7.5</v>
          </cell>
        </row>
        <row r="272">
          <cell r="U272">
            <v>115.53</v>
          </cell>
        </row>
        <row r="273">
          <cell r="U273">
            <v>5.35</v>
          </cell>
        </row>
        <row r="274">
          <cell r="U274">
            <v>51</v>
          </cell>
        </row>
        <row r="275">
          <cell r="U275">
            <v>25.5</v>
          </cell>
        </row>
        <row r="276">
          <cell r="U276">
            <v>53</v>
          </cell>
        </row>
        <row r="277">
          <cell r="U277">
            <v>14.15</v>
          </cell>
        </row>
        <row r="278">
          <cell r="U278">
            <v>6</v>
          </cell>
        </row>
        <row r="279">
          <cell r="U279">
            <v>4</v>
          </cell>
        </row>
        <row r="280">
          <cell r="U280">
            <v>13.41</v>
          </cell>
        </row>
        <row r="281">
          <cell r="U281">
            <v>50</v>
          </cell>
        </row>
        <row r="282">
          <cell r="U282">
            <v>5</v>
          </cell>
        </row>
        <row r="283">
          <cell r="U283">
            <v>51</v>
          </cell>
        </row>
        <row r="284">
          <cell r="U284">
            <v>6.15</v>
          </cell>
        </row>
        <row r="285">
          <cell r="U285">
            <v>0.72</v>
          </cell>
        </row>
        <row r="286">
          <cell r="U286">
            <v>2.2999999999999998</v>
          </cell>
        </row>
        <row r="287">
          <cell r="U287">
            <v>5.72</v>
          </cell>
        </row>
        <row r="288">
          <cell r="U288">
            <v>9.39</v>
          </cell>
        </row>
        <row r="289">
          <cell r="U289">
            <v>2.33</v>
          </cell>
        </row>
        <row r="290">
          <cell r="U290">
            <v>1.83</v>
          </cell>
        </row>
        <row r="291">
          <cell r="U291">
            <v>100</v>
          </cell>
        </row>
        <row r="292">
          <cell r="U292">
            <v>50</v>
          </cell>
        </row>
        <row r="293">
          <cell r="U293">
            <v>17.260000000000002</v>
          </cell>
        </row>
        <row r="294">
          <cell r="U294">
            <v>51</v>
          </cell>
        </row>
        <row r="295">
          <cell r="U295">
            <v>9</v>
          </cell>
        </row>
        <row r="296">
          <cell r="U296">
            <v>6.07</v>
          </cell>
        </row>
        <row r="297">
          <cell r="U297">
            <v>50</v>
          </cell>
        </row>
        <row r="298">
          <cell r="U298">
            <v>9.33</v>
          </cell>
        </row>
        <row r="299">
          <cell r="U299">
            <v>3.64</v>
          </cell>
        </row>
        <row r="300">
          <cell r="U300">
            <v>50</v>
          </cell>
        </row>
        <row r="301">
          <cell r="U301">
            <v>9.6999999999999993</v>
          </cell>
        </row>
        <row r="302">
          <cell r="U302">
            <v>24.62</v>
          </cell>
        </row>
        <row r="303">
          <cell r="U303">
            <v>18.399999999999999</v>
          </cell>
        </row>
        <row r="304">
          <cell r="U304">
            <v>33</v>
          </cell>
        </row>
        <row r="305">
          <cell r="U305">
            <v>6</v>
          </cell>
        </row>
        <row r="306">
          <cell r="U306">
            <v>52</v>
          </cell>
        </row>
        <row r="307">
          <cell r="U307">
            <v>11.66</v>
          </cell>
        </row>
        <row r="308">
          <cell r="U308">
            <v>8.8000000000000007</v>
          </cell>
        </row>
        <row r="309">
          <cell r="U309">
            <v>0.94</v>
          </cell>
        </row>
        <row r="310">
          <cell r="U310">
            <v>8.69</v>
          </cell>
        </row>
        <row r="311">
          <cell r="U311">
            <v>50</v>
          </cell>
        </row>
        <row r="312">
          <cell r="U312">
            <v>4.05</v>
          </cell>
        </row>
        <row r="313">
          <cell r="U313">
            <v>2.5499999999999998</v>
          </cell>
        </row>
        <row r="314">
          <cell r="U314">
            <v>50</v>
          </cell>
        </row>
        <row r="315">
          <cell r="U315">
            <v>50</v>
          </cell>
        </row>
        <row r="316">
          <cell r="U316">
            <v>50</v>
          </cell>
        </row>
        <row r="317">
          <cell r="U317">
            <v>27.38</v>
          </cell>
        </row>
        <row r="318">
          <cell r="U318">
            <v>11.85</v>
          </cell>
        </row>
        <row r="319">
          <cell r="U319">
            <v>3.92</v>
          </cell>
        </row>
        <row r="320">
          <cell r="U320">
            <v>2</v>
          </cell>
        </row>
        <row r="321">
          <cell r="U321">
            <v>3.37</v>
          </cell>
        </row>
        <row r="322">
          <cell r="U322">
            <v>50</v>
          </cell>
        </row>
        <row r="323">
          <cell r="U323">
            <v>4.78</v>
          </cell>
        </row>
        <row r="324">
          <cell r="U324">
            <v>10.039999999999999</v>
          </cell>
        </row>
        <row r="325">
          <cell r="U325">
            <v>25</v>
          </cell>
        </row>
        <row r="326">
          <cell r="U326">
            <v>50</v>
          </cell>
        </row>
        <row r="327">
          <cell r="U327">
            <v>7.43</v>
          </cell>
        </row>
        <row r="328">
          <cell r="U328">
            <v>34</v>
          </cell>
        </row>
        <row r="329">
          <cell r="U329">
            <v>4.7300000000000004</v>
          </cell>
        </row>
        <row r="330">
          <cell r="U330">
            <v>51</v>
          </cell>
        </row>
        <row r="331">
          <cell r="U331">
            <v>2</v>
          </cell>
        </row>
        <row r="332">
          <cell r="U332">
            <v>27</v>
          </cell>
        </row>
        <row r="333">
          <cell r="U333">
            <v>17.41</v>
          </cell>
        </row>
        <row r="334">
          <cell r="U334">
            <v>7.33</v>
          </cell>
        </row>
        <row r="335">
          <cell r="U335">
            <v>3.68</v>
          </cell>
        </row>
        <row r="336">
          <cell r="U336">
            <v>51</v>
          </cell>
        </row>
        <row r="337">
          <cell r="U337">
            <v>57</v>
          </cell>
        </row>
        <row r="338">
          <cell r="U338">
            <v>53</v>
          </cell>
        </row>
        <row r="339">
          <cell r="U339">
            <v>0.49</v>
          </cell>
        </row>
        <row r="340">
          <cell r="U340">
            <v>50</v>
          </cell>
        </row>
        <row r="341">
          <cell r="U341">
            <v>101</v>
          </cell>
        </row>
        <row r="342">
          <cell r="U342">
            <v>50</v>
          </cell>
        </row>
        <row r="343">
          <cell r="U343">
            <v>17.28</v>
          </cell>
        </row>
        <row r="344">
          <cell r="U344">
            <v>5.16</v>
          </cell>
        </row>
        <row r="345">
          <cell r="U345">
            <v>5.75</v>
          </cell>
        </row>
        <row r="346">
          <cell r="U346">
            <v>0.5</v>
          </cell>
        </row>
        <row r="347">
          <cell r="U347">
            <v>51</v>
          </cell>
        </row>
        <row r="348">
          <cell r="U348">
            <v>419</v>
          </cell>
        </row>
        <row r="349">
          <cell r="U349">
            <v>200</v>
          </cell>
        </row>
        <row r="350">
          <cell r="U350">
            <v>8.77</v>
          </cell>
        </row>
        <row r="351">
          <cell r="U351">
            <v>24.75</v>
          </cell>
        </row>
        <row r="352">
          <cell r="U352">
            <v>51</v>
          </cell>
        </row>
        <row r="353">
          <cell r="U353">
            <v>50</v>
          </cell>
        </row>
        <row r="354">
          <cell r="U354">
            <v>78</v>
          </cell>
        </row>
        <row r="355">
          <cell r="U355">
            <v>5.4</v>
          </cell>
        </row>
        <row r="356">
          <cell r="U356">
            <v>9</v>
          </cell>
        </row>
        <row r="357">
          <cell r="U357">
            <v>8</v>
          </cell>
        </row>
        <row r="358">
          <cell r="U358">
            <v>50</v>
          </cell>
        </row>
        <row r="359">
          <cell r="U359">
            <v>50</v>
          </cell>
        </row>
        <row r="360">
          <cell r="U360">
            <v>3.09</v>
          </cell>
        </row>
        <row r="361">
          <cell r="U361">
            <v>50</v>
          </cell>
        </row>
        <row r="362">
          <cell r="U362">
            <v>47.59</v>
          </cell>
        </row>
        <row r="363">
          <cell r="U363">
            <v>0</v>
          </cell>
        </row>
        <row r="364">
          <cell r="U364">
            <v>0</v>
          </cell>
        </row>
        <row r="365">
          <cell r="U365">
            <v>7.39</v>
          </cell>
        </row>
        <row r="366">
          <cell r="U366">
            <v>4.3099999999999996</v>
          </cell>
        </row>
        <row r="367">
          <cell r="U367">
            <v>5.84</v>
          </cell>
        </row>
        <row r="368">
          <cell r="U368">
            <v>3.98</v>
          </cell>
        </row>
        <row r="369">
          <cell r="U369">
            <v>5.67</v>
          </cell>
        </row>
        <row r="370">
          <cell r="U370">
            <v>0</v>
          </cell>
        </row>
        <row r="371">
          <cell r="U371">
            <v>2.76</v>
          </cell>
        </row>
        <row r="372">
          <cell r="U372">
            <v>0.67</v>
          </cell>
        </row>
        <row r="373">
          <cell r="U373">
            <v>2.2400000000000002</v>
          </cell>
        </row>
        <row r="374">
          <cell r="U374">
            <v>0.59</v>
          </cell>
        </row>
        <row r="375">
          <cell r="U375">
            <v>0</v>
          </cell>
        </row>
        <row r="376">
          <cell r="U376">
            <v>5.66</v>
          </cell>
        </row>
        <row r="377">
          <cell r="U377">
            <v>0</v>
          </cell>
        </row>
        <row r="378">
          <cell r="U378">
            <v>5.29</v>
          </cell>
        </row>
        <row r="379">
          <cell r="U379">
            <v>1.44</v>
          </cell>
        </row>
        <row r="380">
          <cell r="U380">
            <v>3.27</v>
          </cell>
        </row>
        <row r="381">
          <cell r="U381">
            <v>0</v>
          </cell>
        </row>
        <row r="382">
          <cell r="U382">
            <v>2.86</v>
          </cell>
        </row>
        <row r="383">
          <cell r="U383">
            <v>7.0000000000000007E-2</v>
          </cell>
        </row>
        <row r="384">
          <cell r="U384">
            <v>2.91</v>
          </cell>
        </row>
        <row r="385">
          <cell r="U385">
            <v>0</v>
          </cell>
        </row>
        <row r="386">
          <cell r="U386">
            <v>1</v>
          </cell>
        </row>
        <row r="387">
          <cell r="U387">
            <v>1</v>
          </cell>
        </row>
        <row r="388">
          <cell r="U388">
            <v>0</v>
          </cell>
        </row>
        <row r="389">
          <cell r="U389">
            <v>1</v>
          </cell>
        </row>
        <row r="390">
          <cell r="U390">
            <v>1</v>
          </cell>
        </row>
        <row r="391">
          <cell r="U391">
            <v>1</v>
          </cell>
        </row>
        <row r="392">
          <cell r="U392">
            <v>1</v>
          </cell>
        </row>
        <row r="393">
          <cell r="U393">
            <v>0</v>
          </cell>
        </row>
        <row r="394">
          <cell r="U394">
            <v>120.4</v>
          </cell>
        </row>
        <row r="395">
          <cell r="U395">
            <v>1</v>
          </cell>
        </row>
        <row r="396">
          <cell r="U396">
            <v>1</v>
          </cell>
        </row>
        <row r="397">
          <cell r="U397">
            <v>0.75</v>
          </cell>
        </row>
        <row r="398">
          <cell r="U398">
            <v>0.25</v>
          </cell>
        </row>
        <row r="399">
          <cell r="U399">
            <v>1</v>
          </cell>
        </row>
        <row r="400">
          <cell r="U400">
            <v>0</v>
          </cell>
        </row>
        <row r="401">
          <cell r="U401">
            <v>2</v>
          </cell>
        </row>
        <row r="402">
          <cell r="U402">
            <v>1.72</v>
          </cell>
        </row>
        <row r="403">
          <cell r="U403">
            <v>1</v>
          </cell>
        </row>
        <row r="404">
          <cell r="U404">
            <v>0</v>
          </cell>
        </row>
        <row r="405">
          <cell r="U405">
            <v>1</v>
          </cell>
        </row>
        <row r="406">
          <cell r="U406">
            <v>1</v>
          </cell>
        </row>
        <row r="407">
          <cell r="U407">
            <v>1</v>
          </cell>
        </row>
        <row r="408">
          <cell r="U408">
            <v>1</v>
          </cell>
        </row>
        <row r="409">
          <cell r="U409">
            <v>0</v>
          </cell>
        </row>
        <row r="410">
          <cell r="U410">
            <v>1</v>
          </cell>
        </row>
        <row r="411">
          <cell r="U411">
            <v>1</v>
          </cell>
        </row>
        <row r="412">
          <cell r="U412">
            <v>0</v>
          </cell>
        </row>
        <row r="413">
          <cell r="U413">
            <v>1</v>
          </cell>
        </row>
        <row r="414">
          <cell r="U414">
            <v>1</v>
          </cell>
        </row>
        <row r="415">
          <cell r="U415">
            <v>1</v>
          </cell>
        </row>
        <row r="416">
          <cell r="U416">
            <v>4</v>
          </cell>
        </row>
        <row r="417">
          <cell r="U417">
            <v>2</v>
          </cell>
        </row>
        <row r="418">
          <cell r="U418">
            <v>1</v>
          </cell>
        </row>
        <row r="419">
          <cell r="U419">
            <v>0.67</v>
          </cell>
        </row>
        <row r="420">
          <cell r="U420">
            <v>1</v>
          </cell>
        </row>
        <row r="421">
          <cell r="U421">
            <v>0.33</v>
          </cell>
        </row>
        <row r="422">
          <cell r="U422">
            <v>1</v>
          </cell>
        </row>
        <row r="423">
          <cell r="U423">
            <v>1</v>
          </cell>
        </row>
        <row r="424">
          <cell r="U424">
            <v>1</v>
          </cell>
        </row>
        <row r="425">
          <cell r="U425">
            <v>0.67</v>
          </cell>
        </row>
        <row r="426">
          <cell r="U426">
            <v>0</v>
          </cell>
        </row>
        <row r="427">
          <cell r="U427">
            <v>1</v>
          </cell>
        </row>
        <row r="428">
          <cell r="U428">
            <v>1</v>
          </cell>
        </row>
        <row r="429">
          <cell r="U429">
            <v>0</v>
          </cell>
        </row>
        <row r="430">
          <cell r="U430">
            <v>1</v>
          </cell>
        </row>
        <row r="431">
          <cell r="U431">
            <v>1</v>
          </cell>
        </row>
        <row r="432">
          <cell r="U432">
            <v>1</v>
          </cell>
        </row>
        <row r="433">
          <cell r="U433">
            <v>0</v>
          </cell>
        </row>
        <row r="434">
          <cell r="U434">
            <v>2</v>
          </cell>
        </row>
        <row r="435">
          <cell r="U435">
            <v>1</v>
          </cell>
        </row>
        <row r="436">
          <cell r="U436">
            <v>1</v>
          </cell>
        </row>
        <row r="437">
          <cell r="U437">
            <v>1</v>
          </cell>
        </row>
        <row r="438">
          <cell r="U438">
            <v>1</v>
          </cell>
        </row>
        <row r="439">
          <cell r="U439">
            <v>1</v>
          </cell>
        </row>
        <row r="440">
          <cell r="U440">
            <v>0</v>
          </cell>
        </row>
        <row r="441">
          <cell r="U441">
            <v>1</v>
          </cell>
        </row>
        <row r="442">
          <cell r="U442">
            <v>1</v>
          </cell>
        </row>
        <row r="443">
          <cell r="U443">
            <v>1</v>
          </cell>
        </row>
        <row r="444">
          <cell r="U444">
            <v>1</v>
          </cell>
        </row>
        <row r="445">
          <cell r="U445">
            <v>0.5</v>
          </cell>
        </row>
        <row r="446">
          <cell r="U446">
            <v>1</v>
          </cell>
        </row>
        <row r="447">
          <cell r="U447">
            <v>1</v>
          </cell>
        </row>
        <row r="448">
          <cell r="U448">
            <v>0</v>
          </cell>
        </row>
        <row r="449">
          <cell r="U449">
            <v>2</v>
          </cell>
        </row>
        <row r="450">
          <cell r="U450">
            <v>1</v>
          </cell>
        </row>
        <row r="451">
          <cell r="U451">
            <v>2</v>
          </cell>
        </row>
        <row r="452">
          <cell r="U452">
            <v>3.35</v>
          </cell>
        </row>
        <row r="453">
          <cell r="U453">
            <v>1</v>
          </cell>
        </row>
        <row r="454">
          <cell r="U454">
            <v>1</v>
          </cell>
        </row>
        <row r="455">
          <cell r="U455">
            <v>1</v>
          </cell>
        </row>
        <row r="456">
          <cell r="U456">
            <v>1</v>
          </cell>
        </row>
        <row r="457">
          <cell r="U457">
            <v>1</v>
          </cell>
        </row>
        <row r="458">
          <cell r="U458">
            <v>0.5</v>
          </cell>
        </row>
        <row r="459">
          <cell r="U459">
            <v>0</v>
          </cell>
        </row>
        <row r="460">
          <cell r="U460">
            <v>1</v>
          </cell>
        </row>
        <row r="461">
          <cell r="U461">
            <v>1</v>
          </cell>
        </row>
        <row r="462">
          <cell r="U462">
            <v>1</v>
          </cell>
        </row>
        <row r="463">
          <cell r="U463">
            <v>4.9000000000000004</v>
          </cell>
        </row>
        <row r="464">
          <cell r="U464">
            <v>1</v>
          </cell>
        </row>
        <row r="465">
          <cell r="U465">
            <v>1</v>
          </cell>
        </row>
        <row r="466">
          <cell r="U466">
            <v>1</v>
          </cell>
        </row>
        <row r="467">
          <cell r="U467">
            <v>1</v>
          </cell>
        </row>
        <row r="468">
          <cell r="U468">
            <v>0.5</v>
          </cell>
        </row>
        <row r="469">
          <cell r="U469">
            <v>1</v>
          </cell>
        </row>
        <row r="470">
          <cell r="U470">
            <v>84.38</v>
          </cell>
        </row>
        <row r="471">
          <cell r="U471">
            <v>0</v>
          </cell>
        </row>
        <row r="472">
          <cell r="U472">
            <v>1</v>
          </cell>
        </row>
        <row r="473">
          <cell r="U473">
            <v>1</v>
          </cell>
        </row>
        <row r="474">
          <cell r="U474">
            <v>1</v>
          </cell>
        </row>
        <row r="475">
          <cell r="U475">
            <v>0</v>
          </cell>
        </row>
        <row r="476">
          <cell r="U476">
            <v>1</v>
          </cell>
        </row>
        <row r="477">
          <cell r="U477">
            <v>1</v>
          </cell>
        </row>
        <row r="478">
          <cell r="U478">
            <v>1</v>
          </cell>
        </row>
        <row r="479">
          <cell r="U479">
            <v>0</v>
          </cell>
        </row>
        <row r="480">
          <cell r="U480">
            <v>9.3000000000000007</v>
          </cell>
        </row>
        <row r="481">
          <cell r="U481">
            <v>0.86</v>
          </cell>
        </row>
        <row r="482">
          <cell r="U482">
            <v>1</v>
          </cell>
        </row>
        <row r="483">
          <cell r="U483">
            <v>1</v>
          </cell>
        </row>
        <row r="484">
          <cell r="U484">
            <v>1</v>
          </cell>
        </row>
        <row r="485">
          <cell r="U485">
            <v>0</v>
          </cell>
        </row>
        <row r="486">
          <cell r="U486">
            <v>0.67</v>
          </cell>
        </row>
        <row r="487">
          <cell r="U487">
            <v>2</v>
          </cell>
        </row>
        <row r="488">
          <cell r="U488">
            <v>0.67</v>
          </cell>
        </row>
        <row r="489">
          <cell r="U489">
            <v>0.02</v>
          </cell>
        </row>
        <row r="490">
          <cell r="U490">
            <v>0.01</v>
          </cell>
        </row>
        <row r="491">
          <cell r="U491">
            <v>120</v>
          </cell>
        </row>
        <row r="492">
          <cell r="U492">
            <v>0</v>
          </cell>
        </row>
        <row r="493">
          <cell r="U493">
            <v>1</v>
          </cell>
        </row>
        <row r="494">
          <cell r="U494">
            <v>0</v>
          </cell>
        </row>
        <row r="495">
          <cell r="U495">
            <v>0</v>
          </cell>
        </row>
        <row r="496">
          <cell r="U496">
            <v>0</v>
          </cell>
        </row>
        <row r="497">
          <cell r="U497">
            <v>1</v>
          </cell>
        </row>
        <row r="498">
          <cell r="U498">
            <v>0</v>
          </cell>
        </row>
        <row r="499">
          <cell r="U499">
            <v>1</v>
          </cell>
        </row>
        <row r="500">
          <cell r="U500">
            <v>0</v>
          </cell>
        </row>
        <row r="501">
          <cell r="U501">
            <v>1</v>
          </cell>
        </row>
        <row r="502">
          <cell r="U502">
            <v>0</v>
          </cell>
        </row>
        <row r="503">
          <cell r="U503">
            <v>0</v>
          </cell>
        </row>
        <row r="504">
          <cell r="U504">
            <v>11</v>
          </cell>
        </row>
        <row r="505">
          <cell r="U505">
            <v>0</v>
          </cell>
        </row>
        <row r="506">
          <cell r="U506">
            <v>0</v>
          </cell>
        </row>
        <row r="507">
          <cell r="U507">
            <v>50</v>
          </cell>
        </row>
        <row r="508">
          <cell r="U508">
            <v>1</v>
          </cell>
        </row>
        <row r="509">
          <cell r="U509">
            <v>50</v>
          </cell>
        </row>
        <row r="510">
          <cell r="U510">
            <v>0</v>
          </cell>
        </row>
        <row r="511">
          <cell r="U511">
            <v>50</v>
          </cell>
        </row>
        <row r="512">
          <cell r="U512">
            <v>0</v>
          </cell>
        </row>
        <row r="513">
          <cell r="U513">
            <v>0</v>
          </cell>
        </row>
        <row r="514">
          <cell r="U514">
            <v>25</v>
          </cell>
        </row>
        <row r="515">
          <cell r="U515">
            <v>2.72</v>
          </cell>
        </row>
        <row r="516">
          <cell r="U516">
            <v>42.86</v>
          </cell>
        </row>
        <row r="517">
          <cell r="U517">
            <v>75.75</v>
          </cell>
        </row>
        <row r="518">
          <cell r="U518">
            <v>2.12</v>
          </cell>
        </row>
        <row r="519">
          <cell r="U519">
            <v>75</v>
          </cell>
        </row>
        <row r="520">
          <cell r="U520">
            <v>1</v>
          </cell>
        </row>
        <row r="521">
          <cell r="U521">
            <v>2</v>
          </cell>
        </row>
        <row r="522">
          <cell r="U522">
            <v>50</v>
          </cell>
        </row>
        <row r="523">
          <cell r="U523">
            <v>9</v>
          </cell>
        </row>
        <row r="524">
          <cell r="U524">
            <v>0</v>
          </cell>
        </row>
        <row r="525">
          <cell r="U525">
            <v>0</v>
          </cell>
        </row>
        <row r="526">
          <cell r="U526">
            <v>0</v>
          </cell>
        </row>
        <row r="527">
          <cell r="U527">
            <v>50</v>
          </cell>
        </row>
        <row r="528">
          <cell r="U528">
            <v>0</v>
          </cell>
        </row>
        <row r="529">
          <cell r="U529">
            <v>1</v>
          </cell>
        </row>
        <row r="530">
          <cell r="U530">
            <v>2</v>
          </cell>
        </row>
        <row r="531">
          <cell r="U531">
            <v>9</v>
          </cell>
        </row>
        <row r="532">
          <cell r="U532">
            <v>0</v>
          </cell>
        </row>
        <row r="533">
          <cell r="U533">
            <v>1</v>
          </cell>
        </row>
        <row r="534">
          <cell r="U534">
            <v>10.75</v>
          </cell>
        </row>
        <row r="535">
          <cell r="U535">
            <v>12.5</v>
          </cell>
        </row>
        <row r="536">
          <cell r="U536">
            <v>0</v>
          </cell>
        </row>
        <row r="537">
          <cell r="U537">
            <v>1</v>
          </cell>
        </row>
        <row r="538">
          <cell r="U538">
            <v>37.5</v>
          </cell>
        </row>
        <row r="539">
          <cell r="U539">
            <v>33.33</v>
          </cell>
        </row>
        <row r="540">
          <cell r="U540">
            <v>50</v>
          </cell>
        </row>
        <row r="541">
          <cell r="U541">
            <v>0</v>
          </cell>
        </row>
        <row r="542">
          <cell r="U542">
            <v>50</v>
          </cell>
        </row>
        <row r="543">
          <cell r="U543">
            <v>100</v>
          </cell>
        </row>
        <row r="544">
          <cell r="U544">
            <v>2</v>
          </cell>
        </row>
        <row r="545">
          <cell r="U545">
            <v>1</v>
          </cell>
        </row>
        <row r="546">
          <cell r="U546">
            <v>10.75</v>
          </cell>
        </row>
        <row r="547">
          <cell r="U547">
            <v>25.5</v>
          </cell>
        </row>
        <row r="548">
          <cell r="U548">
            <v>0</v>
          </cell>
        </row>
        <row r="549">
          <cell r="U549">
            <v>0</v>
          </cell>
        </row>
        <row r="550">
          <cell r="U550">
            <v>1</v>
          </cell>
        </row>
        <row r="551">
          <cell r="U551">
            <v>1.1399999999999999</v>
          </cell>
        </row>
        <row r="552">
          <cell r="U552">
            <v>0.67</v>
          </cell>
        </row>
        <row r="553">
          <cell r="U553">
            <v>50</v>
          </cell>
        </row>
        <row r="554">
          <cell r="U554">
            <v>10</v>
          </cell>
        </row>
        <row r="555">
          <cell r="U555">
            <v>0</v>
          </cell>
        </row>
        <row r="556">
          <cell r="U556">
            <v>0</v>
          </cell>
        </row>
        <row r="557">
          <cell r="U557">
            <v>0</v>
          </cell>
        </row>
        <row r="558">
          <cell r="U558">
            <v>10.06</v>
          </cell>
        </row>
        <row r="559">
          <cell r="U559">
            <v>52</v>
          </cell>
        </row>
        <row r="560">
          <cell r="U560">
            <v>0</v>
          </cell>
        </row>
        <row r="561">
          <cell r="U561">
            <v>0</v>
          </cell>
        </row>
        <row r="562">
          <cell r="U562">
            <v>0</v>
          </cell>
        </row>
        <row r="563">
          <cell r="U563">
            <v>8.09</v>
          </cell>
        </row>
        <row r="564">
          <cell r="U564">
            <v>15</v>
          </cell>
        </row>
        <row r="565">
          <cell r="U565">
            <v>50</v>
          </cell>
        </row>
        <row r="566">
          <cell r="U566">
            <v>1</v>
          </cell>
        </row>
        <row r="567">
          <cell r="U567">
            <v>0</v>
          </cell>
        </row>
        <row r="568">
          <cell r="U568">
            <v>41.6</v>
          </cell>
        </row>
        <row r="569">
          <cell r="U569">
            <v>33.33</v>
          </cell>
        </row>
        <row r="570">
          <cell r="U570">
            <v>0</v>
          </cell>
        </row>
        <row r="571">
          <cell r="U571">
            <v>33.33</v>
          </cell>
        </row>
        <row r="572">
          <cell r="U572">
            <v>58.91</v>
          </cell>
        </row>
        <row r="573">
          <cell r="U573">
            <v>1.9</v>
          </cell>
        </row>
        <row r="574">
          <cell r="U574">
            <v>1</v>
          </cell>
        </row>
        <row r="575">
          <cell r="U575">
            <v>33.33</v>
          </cell>
        </row>
        <row r="576">
          <cell r="U576">
            <v>0</v>
          </cell>
        </row>
        <row r="577">
          <cell r="U577">
            <v>0</v>
          </cell>
        </row>
        <row r="578">
          <cell r="U578">
            <v>0</v>
          </cell>
        </row>
        <row r="579">
          <cell r="U579">
            <v>50</v>
          </cell>
        </row>
        <row r="580">
          <cell r="U580">
            <v>1.2</v>
          </cell>
        </row>
        <row r="581">
          <cell r="U581">
            <v>3.5</v>
          </cell>
        </row>
        <row r="582">
          <cell r="U582">
            <v>0</v>
          </cell>
        </row>
        <row r="583">
          <cell r="U583">
            <v>51</v>
          </cell>
        </row>
        <row r="584">
          <cell r="U584">
            <v>7.02</v>
          </cell>
        </row>
        <row r="585">
          <cell r="U585">
            <v>0</v>
          </cell>
        </row>
        <row r="586">
          <cell r="U586">
            <v>32.67</v>
          </cell>
        </row>
        <row r="587">
          <cell r="U587">
            <v>1</v>
          </cell>
        </row>
        <row r="588">
          <cell r="U588">
            <v>0</v>
          </cell>
        </row>
        <row r="589">
          <cell r="U589">
            <v>0.4</v>
          </cell>
        </row>
        <row r="590">
          <cell r="U590">
            <v>0</v>
          </cell>
        </row>
        <row r="591">
          <cell r="U591">
            <v>0</v>
          </cell>
        </row>
        <row r="592">
          <cell r="U592">
            <v>21.43</v>
          </cell>
        </row>
        <row r="593">
          <cell r="U593">
            <v>1.1399999999999999</v>
          </cell>
        </row>
        <row r="594">
          <cell r="U594">
            <v>1</v>
          </cell>
        </row>
        <row r="595">
          <cell r="U595">
            <v>19.29</v>
          </cell>
        </row>
        <row r="596">
          <cell r="U596">
            <v>50</v>
          </cell>
        </row>
        <row r="597">
          <cell r="U597">
            <v>1</v>
          </cell>
        </row>
        <row r="598">
          <cell r="U598">
            <v>0</v>
          </cell>
        </row>
        <row r="599">
          <cell r="U599">
            <v>0</v>
          </cell>
        </row>
        <row r="600">
          <cell r="U600">
            <v>33.33</v>
          </cell>
        </row>
        <row r="601">
          <cell r="U601">
            <v>49</v>
          </cell>
        </row>
        <row r="602">
          <cell r="U602">
            <v>33.33</v>
          </cell>
        </row>
        <row r="603">
          <cell r="U603">
            <v>0</v>
          </cell>
        </row>
        <row r="604">
          <cell r="U604">
            <v>101.33</v>
          </cell>
        </row>
        <row r="605">
          <cell r="U605">
            <v>0</v>
          </cell>
        </row>
        <row r="606">
          <cell r="U606">
            <v>0</v>
          </cell>
        </row>
        <row r="607">
          <cell r="U607">
            <v>0</v>
          </cell>
        </row>
        <row r="608">
          <cell r="U608">
            <v>0</v>
          </cell>
        </row>
        <row r="609">
          <cell r="U609">
            <v>1</v>
          </cell>
        </row>
        <row r="610">
          <cell r="U610">
            <v>0</v>
          </cell>
        </row>
        <row r="611">
          <cell r="U611">
            <v>25.5</v>
          </cell>
        </row>
        <row r="612">
          <cell r="U612">
            <v>1.8</v>
          </cell>
        </row>
        <row r="613">
          <cell r="U613">
            <v>0</v>
          </cell>
        </row>
        <row r="614">
          <cell r="U614">
            <v>0.17</v>
          </cell>
        </row>
        <row r="615">
          <cell r="U615">
            <v>4.24</v>
          </cell>
        </row>
        <row r="616">
          <cell r="U616">
            <v>2</v>
          </cell>
        </row>
        <row r="617">
          <cell r="U617">
            <v>0</v>
          </cell>
        </row>
        <row r="618">
          <cell r="U618">
            <v>7.81</v>
          </cell>
        </row>
        <row r="619">
          <cell r="U619">
            <v>51</v>
          </cell>
        </row>
        <row r="620">
          <cell r="U620">
            <v>0</v>
          </cell>
        </row>
        <row r="621">
          <cell r="U621">
            <v>52</v>
          </cell>
        </row>
        <row r="622">
          <cell r="U622">
            <v>0.67</v>
          </cell>
        </row>
        <row r="623">
          <cell r="U623">
            <v>0</v>
          </cell>
        </row>
        <row r="624">
          <cell r="U624">
            <v>0</v>
          </cell>
        </row>
        <row r="625">
          <cell r="U625">
            <v>0</v>
          </cell>
        </row>
        <row r="626">
          <cell r="U626">
            <v>0</v>
          </cell>
        </row>
        <row r="627">
          <cell r="U627">
            <v>0</v>
          </cell>
        </row>
        <row r="628">
          <cell r="U628">
            <v>0</v>
          </cell>
        </row>
        <row r="629">
          <cell r="U629">
            <v>0</v>
          </cell>
        </row>
        <row r="630">
          <cell r="U630">
            <v>0.67</v>
          </cell>
        </row>
        <row r="631">
          <cell r="U631">
            <v>0</v>
          </cell>
        </row>
        <row r="632">
          <cell r="U632">
            <v>1</v>
          </cell>
        </row>
        <row r="633">
          <cell r="U633">
            <v>0</v>
          </cell>
        </row>
        <row r="634">
          <cell r="U634">
            <v>0</v>
          </cell>
        </row>
        <row r="635">
          <cell r="U635">
            <v>0</v>
          </cell>
        </row>
        <row r="636">
          <cell r="U636">
            <v>0</v>
          </cell>
        </row>
        <row r="637">
          <cell r="U637">
            <v>47.08</v>
          </cell>
        </row>
        <row r="638">
          <cell r="U638">
            <v>33.33</v>
          </cell>
        </row>
        <row r="639">
          <cell r="U639">
            <v>0</v>
          </cell>
        </row>
        <row r="640">
          <cell r="U640">
            <v>1</v>
          </cell>
        </row>
        <row r="641">
          <cell r="U641">
            <v>2</v>
          </cell>
        </row>
        <row r="642">
          <cell r="U642">
            <v>2.5</v>
          </cell>
        </row>
        <row r="643">
          <cell r="U643">
            <v>0</v>
          </cell>
        </row>
        <row r="644">
          <cell r="U644">
            <v>0</v>
          </cell>
        </row>
        <row r="645">
          <cell r="U645">
            <v>0</v>
          </cell>
        </row>
        <row r="646">
          <cell r="U646">
            <v>0</v>
          </cell>
        </row>
        <row r="647">
          <cell r="U647">
            <v>0</v>
          </cell>
        </row>
        <row r="648">
          <cell r="U648">
            <v>1</v>
          </cell>
        </row>
        <row r="649">
          <cell r="U649">
            <v>0</v>
          </cell>
        </row>
        <row r="650">
          <cell r="U650">
            <v>0</v>
          </cell>
        </row>
        <row r="651">
          <cell r="U651">
            <v>0</v>
          </cell>
        </row>
        <row r="652">
          <cell r="U652">
            <v>1</v>
          </cell>
        </row>
        <row r="653">
          <cell r="U653">
            <v>0</v>
          </cell>
        </row>
        <row r="654">
          <cell r="U654">
            <v>0</v>
          </cell>
        </row>
        <row r="655">
          <cell r="U655">
            <v>4</v>
          </cell>
        </row>
        <row r="656">
          <cell r="U656">
            <v>0</v>
          </cell>
        </row>
        <row r="657">
          <cell r="U657">
            <v>0</v>
          </cell>
        </row>
        <row r="658">
          <cell r="U658">
            <v>0</v>
          </cell>
        </row>
        <row r="659">
          <cell r="U659">
            <v>0</v>
          </cell>
        </row>
        <row r="660">
          <cell r="U660">
            <v>0</v>
          </cell>
        </row>
        <row r="661">
          <cell r="U661">
            <v>2.13</v>
          </cell>
        </row>
        <row r="662">
          <cell r="U662">
            <v>53</v>
          </cell>
        </row>
        <row r="663">
          <cell r="U663">
            <v>0</v>
          </cell>
        </row>
        <row r="664">
          <cell r="U664">
            <v>0</v>
          </cell>
        </row>
        <row r="665">
          <cell r="U665">
            <v>1</v>
          </cell>
        </row>
        <row r="666">
          <cell r="U666">
            <v>37.5</v>
          </cell>
        </row>
        <row r="667">
          <cell r="U667">
            <v>10.7</v>
          </cell>
        </row>
        <row r="668">
          <cell r="U668">
            <v>13.35</v>
          </cell>
        </row>
        <row r="669">
          <cell r="U669">
            <v>4</v>
          </cell>
        </row>
        <row r="670">
          <cell r="U670">
            <v>5</v>
          </cell>
        </row>
        <row r="671">
          <cell r="U671">
            <v>342</v>
          </cell>
        </row>
        <row r="672">
          <cell r="U672">
            <v>150</v>
          </cell>
        </row>
        <row r="673">
          <cell r="U673">
            <v>3.64</v>
          </cell>
        </row>
        <row r="674">
          <cell r="U674">
            <v>1.03</v>
          </cell>
        </row>
        <row r="675">
          <cell r="U675">
            <v>138</v>
          </cell>
        </row>
        <row r="676">
          <cell r="U676">
            <v>202</v>
          </cell>
        </row>
        <row r="677">
          <cell r="U677">
            <v>30.85</v>
          </cell>
        </row>
        <row r="678">
          <cell r="U678">
            <v>50</v>
          </cell>
        </row>
        <row r="679">
          <cell r="U679">
            <v>12.36</v>
          </cell>
        </row>
        <row r="680">
          <cell r="U680">
            <v>14.23</v>
          </cell>
        </row>
        <row r="681">
          <cell r="U681">
            <v>16.96</v>
          </cell>
        </row>
        <row r="682">
          <cell r="U682">
            <v>17.2</v>
          </cell>
        </row>
        <row r="683">
          <cell r="U683">
            <v>42.74</v>
          </cell>
        </row>
        <row r="684">
          <cell r="U684">
            <v>8.2799999999999994</v>
          </cell>
        </row>
        <row r="685">
          <cell r="U685">
            <v>6.43</v>
          </cell>
        </row>
        <row r="686">
          <cell r="U686">
            <v>17</v>
          </cell>
        </row>
        <row r="687">
          <cell r="U687">
            <v>7.42</v>
          </cell>
        </row>
        <row r="688">
          <cell r="U688">
            <v>3.7</v>
          </cell>
        </row>
        <row r="689">
          <cell r="U689">
            <v>5.94</v>
          </cell>
        </row>
        <row r="690">
          <cell r="U690">
            <v>4.21</v>
          </cell>
        </row>
        <row r="691">
          <cell r="U691">
            <v>24.8</v>
          </cell>
        </row>
        <row r="692">
          <cell r="U692">
            <v>18.850000000000001</v>
          </cell>
        </row>
        <row r="693">
          <cell r="U693">
            <v>7.88</v>
          </cell>
        </row>
        <row r="694">
          <cell r="U694">
            <v>22.58</v>
          </cell>
        </row>
        <row r="695">
          <cell r="U695">
            <v>4.74</v>
          </cell>
        </row>
        <row r="696">
          <cell r="U696">
            <v>51.6</v>
          </cell>
        </row>
        <row r="697">
          <cell r="U697">
            <v>6.25</v>
          </cell>
        </row>
        <row r="698">
          <cell r="U698">
            <v>16.13</v>
          </cell>
        </row>
        <row r="699">
          <cell r="U699">
            <v>11.91</v>
          </cell>
        </row>
        <row r="700">
          <cell r="U700">
            <v>9.94</v>
          </cell>
        </row>
        <row r="701">
          <cell r="U701">
            <v>6.73</v>
          </cell>
        </row>
        <row r="702">
          <cell r="U702">
            <v>5.39</v>
          </cell>
        </row>
        <row r="703">
          <cell r="U703">
            <v>2.66</v>
          </cell>
        </row>
        <row r="704">
          <cell r="U704">
            <v>26.63</v>
          </cell>
        </row>
        <row r="705">
          <cell r="U705">
            <v>3.34</v>
          </cell>
        </row>
        <row r="706">
          <cell r="U706">
            <v>4.9800000000000004</v>
          </cell>
        </row>
        <row r="707">
          <cell r="U707">
            <v>22.67</v>
          </cell>
        </row>
        <row r="708">
          <cell r="U708">
            <v>4.43</v>
          </cell>
        </row>
        <row r="709">
          <cell r="U709">
            <v>4.74</v>
          </cell>
        </row>
        <row r="710">
          <cell r="U710">
            <v>4.91</v>
          </cell>
        </row>
        <row r="711">
          <cell r="U711">
            <v>5.36</v>
          </cell>
        </row>
        <row r="712">
          <cell r="U712">
            <v>6.9</v>
          </cell>
        </row>
        <row r="713">
          <cell r="U713">
            <v>11.87</v>
          </cell>
        </row>
        <row r="714">
          <cell r="U714">
            <v>23.08</v>
          </cell>
        </row>
        <row r="715">
          <cell r="U715">
            <v>5.82</v>
          </cell>
        </row>
        <row r="716">
          <cell r="U716">
            <v>7.83</v>
          </cell>
        </row>
        <row r="717">
          <cell r="U717">
            <v>12</v>
          </cell>
        </row>
        <row r="718">
          <cell r="U718">
            <v>5.87</v>
          </cell>
        </row>
        <row r="719">
          <cell r="U719">
            <v>14.7</v>
          </cell>
        </row>
        <row r="720">
          <cell r="U720">
            <v>6.68</v>
          </cell>
        </row>
        <row r="721">
          <cell r="U721">
            <v>8.67</v>
          </cell>
        </row>
        <row r="722">
          <cell r="U722">
            <v>6.04</v>
          </cell>
        </row>
        <row r="723">
          <cell r="U723">
            <v>1.88</v>
          </cell>
        </row>
        <row r="724">
          <cell r="U724">
            <v>4</v>
          </cell>
        </row>
        <row r="725">
          <cell r="U725">
            <v>9.64</v>
          </cell>
        </row>
        <row r="726">
          <cell r="U726">
            <v>2.75</v>
          </cell>
        </row>
        <row r="727">
          <cell r="U727">
            <v>0.78</v>
          </cell>
        </row>
        <row r="728">
          <cell r="U728">
            <v>3.19</v>
          </cell>
        </row>
        <row r="729">
          <cell r="U729">
            <v>14.91</v>
          </cell>
        </row>
        <row r="730">
          <cell r="U730">
            <v>2.4</v>
          </cell>
        </row>
        <row r="731">
          <cell r="U731">
            <v>4.6500000000000004</v>
          </cell>
        </row>
        <row r="732">
          <cell r="U732">
            <v>1.06</v>
          </cell>
        </row>
        <row r="733">
          <cell r="U733">
            <v>1.59</v>
          </cell>
        </row>
        <row r="734">
          <cell r="U734">
            <v>3.6</v>
          </cell>
        </row>
        <row r="735">
          <cell r="U735">
            <v>25</v>
          </cell>
        </row>
        <row r="736">
          <cell r="U736">
            <v>166.67</v>
          </cell>
        </row>
        <row r="737">
          <cell r="U737">
            <v>24</v>
          </cell>
        </row>
        <row r="738">
          <cell r="U738">
            <v>2.0699999999999998</v>
          </cell>
        </row>
        <row r="739">
          <cell r="U739">
            <v>3.51</v>
          </cell>
        </row>
        <row r="740">
          <cell r="U740">
            <v>11.82</v>
          </cell>
        </row>
        <row r="741">
          <cell r="U741">
            <v>150</v>
          </cell>
        </row>
        <row r="742">
          <cell r="U742">
            <v>38.1</v>
          </cell>
        </row>
        <row r="743">
          <cell r="U743">
            <v>200</v>
          </cell>
        </row>
        <row r="744">
          <cell r="U744">
            <v>7.76</v>
          </cell>
        </row>
        <row r="745">
          <cell r="U745">
            <v>21.86</v>
          </cell>
        </row>
        <row r="746">
          <cell r="U746">
            <v>8.36</v>
          </cell>
        </row>
        <row r="747">
          <cell r="U747">
            <v>6.5</v>
          </cell>
        </row>
        <row r="748">
          <cell r="U748">
            <v>36.5</v>
          </cell>
        </row>
        <row r="749">
          <cell r="U749">
            <v>150</v>
          </cell>
        </row>
        <row r="750">
          <cell r="U750">
            <v>6.98</v>
          </cell>
        </row>
        <row r="751">
          <cell r="U751">
            <v>49</v>
          </cell>
        </row>
        <row r="752">
          <cell r="U752">
            <v>150</v>
          </cell>
        </row>
        <row r="753">
          <cell r="U753">
            <v>300</v>
          </cell>
        </row>
        <row r="754">
          <cell r="U754">
            <v>150</v>
          </cell>
        </row>
        <row r="755">
          <cell r="U755">
            <v>6.43</v>
          </cell>
        </row>
        <row r="756">
          <cell r="U756">
            <v>5.8</v>
          </cell>
        </row>
        <row r="757">
          <cell r="U757">
            <v>350</v>
          </cell>
        </row>
        <row r="758">
          <cell r="U758">
            <v>8.35</v>
          </cell>
        </row>
        <row r="759">
          <cell r="U759">
            <v>13.5</v>
          </cell>
        </row>
        <row r="760">
          <cell r="U760">
            <v>21.81</v>
          </cell>
        </row>
        <row r="761">
          <cell r="U761">
            <v>4.2300000000000004</v>
          </cell>
        </row>
        <row r="762">
          <cell r="U762">
            <v>24.17</v>
          </cell>
        </row>
        <row r="763">
          <cell r="U763">
            <v>4.49</v>
          </cell>
        </row>
        <row r="764">
          <cell r="U764">
            <v>13</v>
          </cell>
        </row>
        <row r="765">
          <cell r="U765">
            <v>14</v>
          </cell>
        </row>
        <row r="766">
          <cell r="U766">
            <v>170</v>
          </cell>
        </row>
        <row r="767">
          <cell r="U767">
            <v>2.25</v>
          </cell>
        </row>
        <row r="768">
          <cell r="U768">
            <v>10</v>
          </cell>
        </row>
        <row r="769">
          <cell r="U769">
            <v>150</v>
          </cell>
        </row>
        <row r="770">
          <cell r="U770">
            <v>3.66</v>
          </cell>
        </row>
        <row r="771">
          <cell r="U771">
            <v>150</v>
          </cell>
        </row>
        <row r="772">
          <cell r="U772">
            <v>3.24</v>
          </cell>
        </row>
        <row r="773">
          <cell r="U773">
            <v>2.99</v>
          </cell>
        </row>
        <row r="774">
          <cell r="U774">
            <v>1</v>
          </cell>
        </row>
        <row r="775">
          <cell r="U775">
            <v>1</v>
          </cell>
        </row>
        <row r="776">
          <cell r="U776">
            <v>1</v>
          </cell>
        </row>
        <row r="777">
          <cell r="U777">
            <v>1</v>
          </cell>
        </row>
        <row r="778">
          <cell r="U778">
            <v>0</v>
          </cell>
        </row>
        <row r="779">
          <cell r="U779">
            <v>1.34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1.98</v>
          </cell>
        </row>
        <row r="783">
          <cell r="U783">
            <v>1</v>
          </cell>
        </row>
        <row r="784">
          <cell r="U784">
            <v>1</v>
          </cell>
        </row>
        <row r="785">
          <cell r="U785">
            <v>2</v>
          </cell>
        </row>
        <row r="786">
          <cell r="U786">
            <v>1</v>
          </cell>
        </row>
        <row r="787">
          <cell r="U787">
            <v>1</v>
          </cell>
        </row>
        <row r="788">
          <cell r="U788">
            <v>0</v>
          </cell>
        </row>
        <row r="789">
          <cell r="U789">
            <v>1</v>
          </cell>
        </row>
        <row r="790">
          <cell r="U790">
            <v>3.79</v>
          </cell>
        </row>
        <row r="791">
          <cell r="U791">
            <v>1</v>
          </cell>
        </row>
        <row r="792">
          <cell r="U792">
            <v>1</v>
          </cell>
        </row>
        <row r="793">
          <cell r="U793">
            <v>225</v>
          </cell>
        </row>
        <row r="794">
          <cell r="U794">
            <v>200</v>
          </cell>
        </row>
        <row r="795">
          <cell r="U795">
            <v>1</v>
          </cell>
        </row>
        <row r="796">
          <cell r="U796">
            <v>1</v>
          </cell>
        </row>
        <row r="797">
          <cell r="U797">
            <v>1</v>
          </cell>
        </row>
        <row r="798">
          <cell r="U798">
            <v>1</v>
          </cell>
        </row>
        <row r="799">
          <cell r="U799">
            <v>1</v>
          </cell>
        </row>
        <row r="800">
          <cell r="U800">
            <v>1</v>
          </cell>
        </row>
        <row r="801">
          <cell r="U801">
            <v>1</v>
          </cell>
        </row>
        <row r="802">
          <cell r="U802">
            <v>1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1</v>
          </cell>
        </row>
        <row r="807">
          <cell r="U807">
            <v>1</v>
          </cell>
        </row>
        <row r="808">
          <cell r="U808">
            <v>1</v>
          </cell>
        </row>
        <row r="809">
          <cell r="U809">
            <v>1</v>
          </cell>
        </row>
        <row r="810">
          <cell r="U810">
            <v>0.5</v>
          </cell>
        </row>
        <row r="811">
          <cell r="U811">
            <v>1</v>
          </cell>
        </row>
        <row r="812">
          <cell r="U812">
            <v>1</v>
          </cell>
        </row>
        <row r="813">
          <cell r="U813">
            <v>0</v>
          </cell>
        </row>
        <row r="814">
          <cell r="U814">
            <v>144</v>
          </cell>
        </row>
        <row r="815">
          <cell r="U815">
            <v>0.33</v>
          </cell>
        </row>
        <row r="816">
          <cell r="U816">
            <v>1</v>
          </cell>
        </row>
        <row r="817">
          <cell r="U817">
            <v>1</v>
          </cell>
        </row>
        <row r="818">
          <cell r="U818">
            <v>1</v>
          </cell>
        </row>
        <row r="819">
          <cell r="U819">
            <v>0</v>
          </cell>
        </row>
        <row r="820">
          <cell r="U820">
            <v>1</v>
          </cell>
        </row>
        <row r="821">
          <cell r="U821">
            <v>0</v>
          </cell>
        </row>
        <row r="822">
          <cell r="U822">
            <v>1</v>
          </cell>
        </row>
        <row r="823">
          <cell r="U823">
            <v>5.98</v>
          </cell>
        </row>
        <row r="824">
          <cell r="U824">
            <v>1</v>
          </cell>
        </row>
        <row r="825">
          <cell r="U825">
            <v>1.01</v>
          </cell>
        </row>
        <row r="826">
          <cell r="U826">
            <v>0</v>
          </cell>
        </row>
        <row r="827">
          <cell r="U827">
            <v>1</v>
          </cell>
        </row>
        <row r="828">
          <cell r="U828">
            <v>1</v>
          </cell>
        </row>
        <row r="829">
          <cell r="U829">
            <v>1</v>
          </cell>
        </row>
        <row r="830">
          <cell r="U830">
            <v>1</v>
          </cell>
        </row>
        <row r="831">
          <cell r="U831">
            <v>1</v>
          </cell>
        </row>
        <row r="832">
          <cell r="U832">
            <v>0</v>
          </cell>
        </row>
        <row r="833">
          <cell r="U833">
            <v>3.21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1</v>
          </cell>
        </row>
        <row r="837">
          <cell r="U837">
            <v>0</v>
          </cell>
        </row>
        <row r="838">
          <cell r="U838">
            <v>0.4</v>
          </cell>
        </row>
        <row r="839">
          <cell r="U839">
            <v>1</v>
          </cell>
        </row>
        <row r="840">
          <cell r="U840">
            <v>0</v>
          </cell>
        </row>
      </sheetData>
      <sheetData sheetId="6">
        <row r="10">
          <cell r="U10">
            <v>15.35</v>
          </cell>
        </row>
        <row r="11">
          <cell r="U11">
            <v>100</v>
          </cell>
        </row>
        <row r="12">
          <cell r="U12">
            <v>22.83</v>
          </cell>
        </row>
        <row r="13">
          <cell r="U13">
            <v>15.83</v>
          </cell>
        </row>
        <row r="14">
          <cell r="U14">
            <v>8.3699999999999992</v>
          </cell>
        </row>
        <row r="15">
          <cell r="U15">
            <v>14</v>
          </cell>
        </row>
        <row r="16">
          <cell r="U16">
            <v>0</v>
          </cell>
        </row>
        <row r="17">
          <cell r="U17">
            <v>15.89</v>
          </cell>
        </row>
        <row r="18">
          <cell r="U18">
            <v>13.06</v>
          </cell>
        </row>
        <row r="19">
          <cell r="U19">
            <v>4.87</v>
          </cell>
        </row>
        <row r="20">
          <cell r="U20">
            <v>5.5</v>
          </cell>
        </row>
        <row r="21">
          <cell r="U21">
            <v>6.13</v>
          </cell>
        </row>
        <row r="22">
          <cell r="U22">
            <v>1.78</v>
          </cell>
        </row>
        <row r="23">
          <cell r="U23">
            <v>4.53</v>
          </cell>
        </row>
        <row r="24">
          <cell r="U24">
            <v>5.53</v>
          </cell>
        </row>
        <row r="25">
          <cell r="U25">
            <v>32.270000000000003</v>
          </cell>
        </row>
        <row r="26">
          <cell r="U26">
            <v>4.79</v>
          </cell>
        </row>
        <row r="27">
          <cell r="U27">
            <v>13.8</v>
          </cell>
        </row>
        <row r="28">
          <cell r="U28">
            <v>200</v>
          </cell>
        </row>
        <row r="29">
          <cell r="U29">
            <v>4.87</v>
          </cell>
        </row>
        <row r="30">
          <cell r="U30">
            <v>5.98</v>
          </cell>
        </row>
        <row r="31">
          <cell r="U31">
            <v>8.07</v>
          </cell>
        </row>
        <row r="32">
          <cell r="U32">
            <v>6.2</v>
          </cell>
        </row>
        <row r="33">
          <cell r="U33">
            <v>8.8800000000000008</v>
          </cell>
        </row>
        <row r="34">
          <cell r="U34">
            <v>4.1500000000000004</v>
          </cell>
        </row>
        <row r="35">
          <cell r="U35">
            <v>17.12</v>
          </cell>
        </row>
        <row r="36">
          <cell r="U36">
            <v>5.35</v>
          </cell>
        </row>
        <row r="37">
          <cell r="U37">
            <v>5.54</v>
          </cell>
        </row>
        <row r="38">
          <cell r="U38">
            <v>9.93</v>
          </cell>
        </row>
        <row r="39">
          <cell r="U39">
            <v>0</v>
          </cell>
        </row>
        <row r="40">
          <cell r="U40">
            <v>23.95</v>
          </cell>
        </row>
        <row r="41">
          <cell r="U41">
            <v>3.18</v>
          </cell>
        </row>
        <row r="42">
          <cell r="U42">
            <v>15.27</v>
          </cell>
        </row>
        <row r="43">
          <cell r="U43">
            <v>6.42</v>
          </cell>
        </row>
        <row r="44">
          <cell r="U44">
            <v>3</v>
          </cell>
        </row>
        <row r="45">
          <cell r="U45">
            <v>16.100000000000001</v>
          </cell>
        </row>
        <row r="46">
          <cell r="U46">
            <v>35.53</v>
          </cell>
        </row>
        <row r="47">
          <cell r="U47">
            <v>7.27</v>
          </cell>
        </row>
        <row r="48">
          <cell r="U48">
            <v>40.880000000000003</v>
          </cell>
        </row>
        <row r="49">
          <cell r="U49">
            <v>6</v>
          </cell>
        </row>
        <row r="50">
          <cell r="U50">
            <v>9.5</v>
          </cell>
        </row>
        <row r="51">
          <cell r="U51">
            <v>3.71</v>
          </cell>
        </row>
        <row r="52">
          <cell r="U52">
            <v>6.91</v>
          </cell>
        </row>
        <row r="53">
          <cell r="U53">
            <v>2.4300000000000002</v>
          </cell>
        </row>
        <row r="54">
          <cell r="U54">
            <v>9.7899999999999991</v>
          </cell>
        </row>
        <row r="55">
          <cell r="U55">
            <v>6.82</v>
          </cell>
        </row>
        <row r="56">
          <cell r="U56">
            <v>6.37</v>
          </cell>
        </row>
        <row r="57">
          <cell r="U57">
            <v>120</v>
          </cell>
        </row>
        <row r="58">
          <cell r="U58">
            <v>3.62</v>
          </cell>
        </row>
        <row r="59">
          <cell r="U59">
            <v>9.4</v>
          </cell>
        </row>
        <row r="60">
          <cell r="U60">
            <v>5.67</v>
          </cell>
        </row>
        <row r="61">
          <cell r="U61">
            <v>0.28000000000000003</v>
          </cell>
        </row>
        <row r="62">
          <cell r="U62">
            <v>0.56000000000000005</v>
          </cell>
        </row>
        <row r="63">
          <cell r="U63">
            <v>0.77</v>
          </cell>
        </row>
        <row r="64">
          <cell r="U64">
            <v>4.3499999999999996</v>
          </cell>
        </row>
        <row r="65">
          <cell r="U65">
            <v>30</v>
          </cell>
        </row>
        <row r="66">
          <cell r="U66">
            <v>13.08</v>
          </cell>
        </row>
        <row r="67">
          <cell r="U67">
            <v>3.35</v>
          </cell>
        </row>
        <row r="68">
          <cell r="U68">
            <v>3.95</v>
          </cell>
        </row>
        <row r="69">
          <cell r="U69">
            <v>14.36</v>
          </cell>
        </row>
        <row r="70">
          <cell r="U70">
            <v>170</v>
          </cell>
        </row>
        <row r="71">
          <cell r="U71">
            <v>80</v>
          </cell>
        </row>
        <row r="72">
          <cell r="U72">
            <v>150</v>
          </cell>
        </row>
        <row r="73">
          <cell r="U73">
            <v>0</v>
          </cell>
        </row>
        <row r="74">
          <cell r="U74">
            <v>117</v>
          </cell>
        </row>
        <row r="75">
          <cell r="U75">
            <v>4.71</v>
          </cell>
        </row>
        <row r="76">
          <cell r="U76">
            <v>0.47</v>
          </cell>
        </row>
        <row r="77">
          <cell r="U77">
            <v>4.67</v>
          </cell>
        </row>
        <row r="78">
          <cell r="U78">
            <v>2.85</v>
          </cell>
        </row>
        <row r="79">
          <cell r="U79">
            <v>8.4499999999999993</v>
          </cell>
        </row>
        <row r="80">
          <cell r="U80">
            <v>180</v>
          </cell>
        </row>
        <row r="81">
          <cell r="U81">
            <v>22</v>
          </cell>
        </row>
        <row r="82">
          <cell r="U82">
            <v>180</v>
          </cell>
        </row>
        <row r="83">
          <cell r="U83">
            <v>8.33</v>
          </cell>
        </row>
        <row r="84">
          <cell r="U84">
            <v>0.43</v>
          </cell>
        </row>
        <row r="85">
          <cell r="U85">
            <v>0.95</v>
          </cell>
        </row>
        <row r="86">
          <cell r="U86">
            <v>6.12</v>
          </cell>
        </row>
        <row r="87">
          <cell r="U87">
            <v>3.93</v>
          </cell>
        </row>
        <row r="88">
          <cell r="U88">
            <v>4.25</v>
          </cell>
        </row>
        <row r="89">
          <cell r="U89">
            <v>12.5</v>
          </cell>
        </row>
        <row r="90">
          <cell r="U90">
            <v>4</v>
          </cell>
        </row>
        <row r="91">
          <cell r="U91">
            <v>2.27</v>
          </cell>
        </row>
        <row r="92">
          <cell r="U92">
            <v>10.64</v>
          </cell>
        </row>
        <row r="93">
          <cell r="U93">
            <v>12.48</v>
          </cell>
        </row>
        <row r="94">
          <cell r="U94">
            <v>3.48</v>
          </cell>
        </row>
        <row r="95">
          <cell r="U95">
            <v>7</v>
          </cell>
        </row>
        <row r="96">
          <cell r="U96">
            <v>3.93</v>
          </cell>
        </row>
        <row r="97">
          <cell r="U97">
            <v>3.56</v>
          </cell>
        </row>
        <row r="98">
          <cell r="U98">
            <v>4.91</v>
          </cell>
        </row>
        <row r="99">
          <cell r="U99">
            <v>0.56000000000000005</v>
          </cell>
        </row>
        <row r="100">
          <cell r="U100">
            <v>6.12</v>
          </cell>
        </row>
        <row r="101">
          <cell r="U101">
            <v>21</v>
          </cell>
        </row>
        <row r="102">
          <cell r="U102">
            <v>0</v>
          </cell>
        </row>
        <row r="103">
          <cell r="U103">
            <v>2.6</v>
          </cell>
        </row>
        <row r="104">
          <cell r="U104">
            <v>32.200000000000003</v>
          </cell>
        </row>
        <row r="105">
          <cell r="U105">
            <v>0.33</v>
          </cell>
        </row>
        <row r="106">
          <cell r="U106">
            <v>0</v>
          </cell>
        </row>
        <row r="107">
          <cell r="U107">
            <v>14.31</v>
          </cell>
        </row>
        <row r="108">
          <cell r="U108">
            <v>0</v>
          </cell>
        </row>
        <row r="109">
          <cell r="U109">
            <v>3.79</v>
          </cell>
        </row>
        <row r="110">
          <cell r="U110">
            <v>3.49</v>
          </cell>
        </row>
        <row r="111">
          <cell r="U111">
            <v>10.3</v>
          </cell>
        </row>
        <row r="112">
          <cell r="U112">
            <v>1.3</v>
          </cell>
        </row>
        <row r="113">
          <cell r="U113">
            <v>1.24</v>
          </cell>
        </row>
        <row r="114">
          <cell r="U114">
            <v>1.33</v>
          </cell>
        </row>
        <row r="115">
          <cell r="U115">
            <v>0</v>
          </cell>
        </row>
        <row r="116">
          <cell r="U116">
            <v>1.52</v>
          </cell>
        </row>
        <row r="117">
          <cell r="U117">
            <v>6.67</v>
          </cell>
        </row>
        <row r="118">
          <cell r="U118">
            <v>0.84</v>
          </cell>
        </row>
        <row r="119">
          <cell r="U119">
            <v>3</v>
          </cell>
        </row>
        <row r="120">
          <cell r="U120">
            <v>1</v>
          </cell>
        </row>
        <row r="121">
          <cell r="U121">
            <v>5.95</v>
          </cell>
        </row>
        <row r="122">
          <cell r="U122">
            <v>3.07</v>
          </cell>
        </row>
        <row r="123">
          <cell r="U123">
            <v>9</v>
          </cell>
        </row>
        <row r="124">
          <cell r="U124">
            <v>4.75</v>
          </cell>
        </row>
        <row r="125">
          <cell r="U125">
            <v>2</v>
          </cell>
        </row>
        <row r="126">
          <cell r="U126">
            <v>1.1200000000000001</v>
          </cell>
        </row>
        <row r="127">
          <cell r="U127">
            <v>1.92</v>
          </cell>
        </row>
        <row r="128">
          <cell r="U128">
            <v>12</v>
          </cell>
        </row>
        <row r="129">
          <cell r="U129">
            <v>2.2999999999999998</v>
          </cell>
        </row>
        <row r="130">
          <cell r="U130">
            <v>6</v>
          </cell>
        </row>
        <row r="131">
          <cell r="U131">
            <v>1.25</v>
          </cell>
        </row>
        <row r="132">
          <cell r="U132">
            <v>6.5</v>
          </cell>
        </row>
        <row r="133">
          <cell r="U133">
            <v>6</v>
          </cell>
        </row>
        <row r="134">
          <cell r="U134">
            <v>3.37</v>
          </cell>
        </row>
        <row r="135">
          <cell r="U135">
            <v>63</v>
          </cell>
        </row>
        <row r="136">
          <cell r="U136">
            <v>2.83</v>
          </cell>
        </row>
        <row r="137">
          <cell r="U137">
            <v>5.71</v>
          </cell>
        </row>
        <row r="138">
          <cell r="U138">
            <v>7.17</v>
          </cell>
        </row>
        <row r="139">
          <cell r="U139">
            <v>0</v>
          </cell>
        </row>
        <row r="140">
          <cell r="U140">
            <v>154</v>
          </cell>
        </row>
        <row r="141">
          <cell r="U141">
            <v>2.52</v>
          </cell>
        </row>
        <row r="142">
          <cell r="U142">
            <v>0.03</v>
          </cell>
        </row>
        <row r="143">
          <cell r="U143">
            <v>2.0299999999999998</v>
          </cell>
        </row>
        <row r="144">
          <cell r="U144">
            <v>0</v>
          </cell>
        </row>
        <row r="145">
          <cell r="U145">
            <v>4.5</v>
          </cell>
        </row>
        <row r="146">
          <cell r="U146">
            <v>10.199999999999999</v>
          </cell>
        </row>
        <row r="147">
          <cell r="U147">
            <v>7.11</v>
          </cell>
        </row>
        <row r="148">
          <cell r="U148">
            <v>0.56999999999999995</v>
          </cell>
        </row>
        <row r="149">
          <cell r="U149">
            <v>1.61</v>
          </cell>
        </row>
        <row r="150">
          <cell r="U150">
            <v>2.4500000000000002</v>
          </cell>
        </row>
        <row r="151">
          <cell r="U151">
            <v>15.35</v>
          </cell>
        </row>
        <row r="152">
          <cell r="U152">
            <v>1.07</v>
          </cell>
        </row>
        <row r="153">
          <cell r="U153">
            <v>1.5</v>
          </cell>
        </row>
        <row r="154">
          <cell r="U154">
            <v>16.510000000000002</v>
          </cell>
        </row>
        <row r="155">
          <cell r="U155">
            <v>0.63</v>
          </cell>
        </row>
        <row r="156">
          <cell r="U156">
            <v>13.94</v>
          </cell>
        </row>
        <row r="157">
          <cell r="U157">
            <v>2.48</v>
          </cell>
        </row>
        <row r="158">
          <cell r="U158">
            <v>12</v>
          </cell>
        </row>
        <row r="159">
          <cell r="U159">
            <v>16.059999999999999</v>
          </cell>
        </row>
        <row r="160">
          <cell r="U160">
            <v>9</v>
          </cell>
        </row>
        <row r="161">
          <cell r="U161">
            <v>15.14</v>
          </cell>
        </row>
        <row r="162">
          <cell r="U162">
            <v>13.11</v>
          </cell>
        </row>
        <row r="163">
          <cell r="U163">
            <v>13.23</v>
          </cell>
        </row>
        <row r="164">
          <cell r="U164">
            <v>4</v>
          </cell>
        </row>
        <row r="165">
          <cell r="U165">
            <v>5.71</v>
          </cell>
        </row>
        <row r="166">
          <cell r="U166">
            <v>5.85</v>
          </cell>
        </row>
        <row r="167">
          <cell r="U167">
            <v>8.9600000000000009</v>
          </cell>
        </row>
        <row r="168">
          <cell r="U168">
            <v>31.64</v>
          </cell>
        </row>
        <row r="169">
          <cell r="U169">
            <v>12.05</v>
          </cell>
        </row>
        <row r="170">
          <cell r="U170">
            <v>4.04</v>
          </cell>
        </row>
        <row r="171">
          <cell r="U171">
            <v>7.82</v>
          </cell>
        </row>
        <row r="172">
          <cell r="U172">
            <v>8</v>
          </cell>
        </row>
        <row r="173">
          <cell r="U173">
            <v>1.88</v>
          </cell>
        </row>
        <row r="174">
          <cell r="U174">
            <v>11</v>
          </cell>
        </row>
        <row r="175">
          <cell r="U175">
            <v>50</v>
          </cell>
        </row>
        <row r="176">
          <cell r="U176">
            <v>16.399999999999999</v>
          </cell>
        </row>
        <row r="177">
          <cell r="U177">
            <v>26.08</v>
          </cell>
        </row>
        <row r="178">
          <cell r="U178">
            <v>12.86</v>
          </cell>
        </row>
        <row r="179">
          <cell r="U179">
            <v>3.56</v>
          </cell>
        </row>
        <row r="180">
          <cell r="U180">
            <v>50.16</v>
          </cell>
        </row>
        <row r="181">
          <cell r="U181">
            <v>3.64</v>
          </cell>
        </row>
        <row r="182">
          <cell r="U182">
            <v>3.31</v>
          </cell>
        </row>
        <row r="183">
          <cell r="U183">
            <v>14</v>
          </cell>
        </row>
        <row r="184">
          <cell r="U184">
            <v>14</v>
          </cell>
        </row>
        <row r="185">
          <cell r="U185">
            <v>0.71</v>
          </cell>
        </row>
        <row r="186">
          <cell r="U186">
            <v>4.05</v>
          </cell>
        </row>
        <row r="187">
          <cell r="U187">
            <v>8.5299999999999994</v>
          </cell>
        </row>
        <row r="188">
          <cell r="U188">
            <v>3.21</v>
          </cell>
        </row>
        <row r="189">
          <cell r="U189">
            <v>16.48</v>
          </cell>
        </row>
        <row r="190">
          <cell r="U190">
            <v>1.99</v>
          </cell>
        </row>
        <row r="191">
          <cell r="U191">
            <v>4.79</v>
          </cell>
        </row>
        <row r="192">
          <cell r="U192">
            <v>24</v>
          </cell>
        </row>
        <row r="193">
          <cell r="U193">
            <v>3.74</v>
          </cell>
        </row>
        <row r="194">
          <cell r="U194">
            <v>6.04</v>
          </cell>
        </row>
        <row r="195">
          <cell r="U195">
            <v>1.08</v>
          </cell>
        </row>
        <row r="196">
          <cell r="U196">
            <v>6.8</v>
          </cell>
        </row>
        <row r="197">
          <cell r="U197">
            <v>6.95</v>
          </cell>
        </row>
        <row r="198">
          <cell r="U198">
            <v>11.38</v>
          </cell>
        </row>
        <row r="199">
          <cell r="U199">
            <v>30.29</v>
          </cell>
        </row>
        <row r="200">
          <cell r="U200">
            <v>16.62</v>
          </cell>
        </row>
        <row r="201">
          <cell r="U201">
            <v>6.03</v>
          </cell>
        </row>
        <row r="202">
          <cell r="U202">
            <v>13.83</v>
          </cell>
        </row>
        <row r="203">
          <cell r="U203">
            <v>7.22</v>
          </cell>
        </row>
        <row r="204">
          <cell r="U204">
            <v>120</v>
          </cell>
        </row>
        <row r="205">
          <cell r="U205">
            <v>90</v>
          </cell>
        </row>
        <row r="206">
          <cell r="U206">
            <v>175</v>
          </cell>
        </row>
        <row r="207">
          <cell r="U207">
            <v>15.34</v>
          </cell>
        </row>
        <row r="208">
          <cell r="U208">
            <v>2.2200000000000002</v>
          </cell>
        </row>
        <row r="209">
          <cell r="U209">
            <v>5.08</v>
          </cell>
        </row>
        <row r="210">
          <cell r="U210">
            <v>10</v>
          </cell>
        </row>
        <row r="211">
          <cell r="U211">
            <v>5</v>
          </cell>
        </row>
        <row r="212">
          <cell r="U212">
            <v>110</v>
          </cell>
        </row>
        <row r="213">
          <cell r="U213">
            <v>150</v>
          </cell>
        </row>
        <row r="214">
          <cell r="U214">
            <v>5.45</v>
          </cell>
        </row>
        <row r="215">
          <cell r="U215">
            <v>6.77</v>
          </cell>
        </row>
        <row r="216">
          <cell r="U216">
            <v>5.67</v>
          </cell>
        </row>
        <row r="217">
          <cell r="U217">
            <v>8.67</v>
          </cell>
        </row>
        <row r="218">
          <cell r="U218">
            <v>3</v>
          </cell>
        </row>
        <row r="219">
          <cell r="U219">
            <v>170</v>
          </cell>
        </row>
        <row r="220">
          <cell r="U220">
            <v>2.17</v>
          </cell>
        </row>
        <row r="221">
          <cell r="U221">
            <v>330</v>
          </cell>
        </row>
        <row r="222">
          <cell r="U222">
            <v>300</v>
          </cell>
        </row>
        <row r="223">
          <cell r="U223">
            <v>5</v>
          </cell>
        </row>
        <row r="224">
          <cell r="U224">
            <v>5.83</v>
          </cell>
        </row>
        <row r="225">
          <cell r="U225">
            <v>11.5</v>
          </cell>
        </row>
        <row r="226">
          <cell r="U226">
            <v>200</v>
          </cell>
        </row>
        <row r="227">
          <cell r="U227">
            <v>14.17</v>
          </cell>
        </row>
        <row r="228">
          <cell r="U228">
            <v>36.5</v>
          </cell>
        </row>
        <row r="229">
          <cell r="U229">
            <v>1</v>
          </cell>
        </row>
        <row r="230">
          <cell r="U230">
            <v>2</v>
          </cell>
        </row>
        <row r="231">
          <cell r="U231">
            <v>150</v>
          </cell>
        </row>
        <row r="232">
          <cell r="U232">
            <v>2.38</v>
          </cell>
        </row>
        <row r="233">
          <cell r="U233">
            <v>6.67</v>
          </cell>
        </row>
        <row r="234">
          <cell r="U234">
            <v>75</v>
          </cell>
        </row>
        <row r="235">
          <cell r="U235">
            <v>14.22</v>
          </cell>
        </row>
        <row r="236">
          <cell r="U236">
            <v>46.75</v>
          </cell>
        </row>
        <row r="237">
          <cell r="U237">
            <v>125</v>
          </cell>
        </row>
        <row r="238">
          <cell r="U238">
            <v>80</v>
          </cell>
        </row>
        <row r="239">
          <cell r="U239">
            <v>7.5</v>
          </cell>
        </row>
        <row r="240">
          <cell r="U240">
            <v>9.25</v>
          </cell>
        </row>
        <row r="241">
          <cell r="U241">
            <v>31</v>
          </cell>
        </row>
        <row r="242">
          <cell r="U242">
            <v>0.15</v>
          </cell>
        </row>
        <row r="243">
          <cell r="U243">
            <v>2.13</v>
          </cell>
        </row>
        <row r="244">
          <cell r="U244">
            <v>8.3000000000000007</v>
          </cell>
        </row>
        <row r="245">
          <cell r="U245">
            <v>13.65</v>
          </cell>
        </row>
        <row r="246">
          <cell r="U246">
            <v>70</v>
          </cell>
        </row>
        <row r="247">
          <cell r="U247">
            <v>4.34</v>
          </cell>
        </row>
        <row r="248">
          <cell r="U248">
            <v>4.2699999999999996</v>
          </cell>
        </row>
        <row r="249">
          <cell r="U249">
            <v>4.72</v>
          </cell>
        </row>
        <row r="250">
          <cell r="U250">
            <v>2.2000000000000002</v>
          </cell>
        </row>
        <row r="251">
          <cell r="U251">
            <v>200</v>
          </cell>
        </row>
        <row r="252">
          <cell r="U252">
            <v>7.68</v>
          </cell>
        </row>
        <row r="253">
          <cell r="U253">
            <v>8.31</v>
          </cell>
        </row>
        <row r="254">
          <cell r="U254">
            <v>18.440000000000001</v>
          </cell>
        </row>
        <row r="255">
          <cell r="U255">
            <v>6.15</v>
          </cell>
        </row>
        <row r="256">
          <cell r="U256">
            <v>2.09</v>
          </cell>
        </row>
        <row r="257">
          <cell r="U257">
            <v>1.2</v>
          </cell>
        </row>
        <row r="258">
          <cell r="U258">
            <v>120</v>
          </cell>
        </row>
        <row r="259">
          <cell r="U259">
            <v>9</v>
          </cell>
        </row>
        <row r="260">
          <cell r="U260">
            <v>208</v>
          </cell>
        </row>
        <row r="261">
          <cell r="U261">
            <v>9.67</v>
          </cell>
        </row>
        <row r="262">
          <cell r="U262">
            <v>272</v>
          </cell>
        </row>
        <row r="263">
          <cell r="U263">
            <v>223</v>
          </cell>
        </row>
        <row r="264">
          <cell r="U264">
            <v>3.6</v>
          </cell>
        </row>
        <row r="265">
          <cell r="U265">
            <v>22.18</v>
          </cell>
        </row>
        <row r="266">
          <cell r="U266">
            <v>3</v>
          </cell>
        </row>
        <row r="267">
          <cell r="U267">
            <v>130</v>
          </cell>
        </row>
        <row r="268">
          <cell r="U268">
            <v>6</v>
          </cell>
        </row>
        <row r="269">
          <cell r="U269">
            <v>1.0900000000000001</v>
          </cell>
        </row>
        <row r="270">
          <cell r="U270">
            <v>100</v>
          </cell>
        </row>
        <row r="271">
          <cell r="U271">
            <v>2.0499999999999998</v>
          </cell>
        </row>
        <row r="272">
          <cell r="U272">
            <v>13.67</v>
          </cell>
        </row>
        <row r="273">
          <cell r="U273">
            <v>2.91</v>
          </cell>
        </row>
        <row r="274">
          <cell r="U274">
            <v>100</v>
          </cell>
        </row>
        <row r="275">
          <cell r="U275">
            <v>100</v>
          </cell>
        </row>
        <row r="276">
          <cell r="U276">
            <v>210</v>
          </cell>
        </row>
        <row r="277">
          <cell r="U277">
            <v>0.75</v>
          </cell>
        </row>
        <row r="278">
          <cell r="U278">
            <v>8.67</v>
          </cell>
        </row>
        <row r="279">
          <cell r="U279">
            <v>14.18</v>
          </cell>
        </row>
        <row r="280">
          <cell r="U280">
            <v>3.38</v>
          </cell>
        </row>
        <row r="281">
          <cell r="U281">
            <v>250</v>
          </cell>
        </row>
        <row r="282">
          <cell r="U282">
            <v>0</v>
          </cell>
        </row>
        <row r="283">
          <cell r="U283">
            <v>70</v>
          </cell>
        </row>
        <row r="284">
          <cell r="U284">
            <v>6.36</v>
          </cell>
        </row>
        <row r="285">
          <cell r="U285">
            <v>2.83</v>
          </cell>
        </row>
        <row r="286">
          <cell r="U286">
            <v>4.2699999999999996</v>
          </cell>
        </row>
        <row r="287">
          <cell r="U287">
            <v>1.89</v>
          </cell>
        </row>
        <row r="288">
          <cell r="U288">
            <v>36.119999999999997</v>
          </cell>
        </row>
        <row r="289">
          <cell r="U289">
            <v>3</v>
          </cell>
        </row>
        <row r="290">
          <cell r="U290">
            <v>3.36</v>
          </cell>
        </row>
        <row r="291">
          <cell r="U291">
            <v>200</v>
          </cell>
        </row>
        <row r="292">
          <cell r="U292">
            <v>4.79</v>
          </cell>
        </row>
        <row r="293">
          <cell r="U293">
            <v>3.69</v>
          </cell>
        </row>
        <row r="294">
          <cell r="U294">
            <v>110</v>
          </cell>
        </row>
        <row r="295">
          <cell r="U295">
            <v>14</v>
          </cell>
        </row>
        <row r="296">
          <cell r="U296">
            <v>7.42</v>
          </cell>
        </row>
        <row r="297">
          <cell r="U297">
            <v>250</v>
          </cell>
        </row>
        <row r="298">
          <cell r="U298">
            <v>4.93</v>
          </cell>
        </row>
        <row r="299">
          <cell r="U299">
            <v>7.45</v>
          </cell>
        </row>
        <row r="300">
          <cell r="U300">
            <v>120</v>
          </cell>
        </row>
        <row r="301">
          <cell r="U301">
            <v>19</v>
          </cell>
        </row>
        <row r="302">
          <cell r="U302">
            <v>6.68</v>
          </cell>
        </row>
        <row r="303">
          <cell r="U303">
            <v>7.13</v>
          </cell>
        </row>
        <row r="304">
          <cell r="U304">
            <v>5.25</v>
          </cell>
        </row>
        <row r="305">
          <cell r="U305">
            <v>24</v>
          </cell>
        </row>
        <row r="306">
          <cell r="U306">
            <v>1.5</v>
          </cell>
        </row>
        <row r="307">
          <cell r="U307">
            <v>14.24</v>
          </cell>
        </row>
        <row r="308">
          <cell r="U308">
            <v>61</v>
          </cell>
        </row>
        <row r="309">
          <cell r="U309">
            <v>1.98</v>
          </cell>
        </row>
        <row r="310">
          <cell r="U310">
            <v>5.15</v>
          </cell>
        </row>
        <row r="311">
          <cell r="U311">
            <v>50</v>
          </cell>
        </row>
        <row r="312">
          <cell r="U312">
            <v>5.35</v>
          </cell>
        </row>
        <row r="313">
          <cell r="U313">
            <v>0.3</v>
          </cell>
        </row>
        <row r="314">
          <cell r="U314">
            <v>11.13</v>
          </cell>
        </row>
        <row r="315">
          <cell r="U315">
            <v>220</v>
          </cell>
        </row>
        <row r="316">
          <cell r="U316">
            <v>190</v>
          </cell>
        </row>
        <row r="317">
          <cell r="U317">
            <v>30.68</v>
          </cell>
        </row>
        <row r="318">
          <cell r="U318">
            <v>2.0299999999999998</v>
          </cell>
        </row>
        <row r="319">
          <cell r="U319">
            <v>4</v>
          </cell>
        </row>
        <row r="320">
          <cell r="U320">
            <v>100</v>
          </cell>
        </row>
        <row r="321">
          <cell r="U321">
            <v>15.33</v>
          </cell>
        </row>
        <row r="322">
          <cell r="U322">
            <v>270</v>
          </cell>
        </row>
        <row r="323">
          <cell r="U323">
            <v>11.57</v>
          </cell>
        </row>
        <row r="324">
          <cell r="U324">
            <v>6.11</v>
          </cell>
        </row>
        <row r="325">
          <cell r="U325">
            <v>12</v>
          </cell>
        </row>
        <row r="326">
          <cell r="U326">
            <v>200</v>
          </cell>
        </row>
        <row r="327">
          <cell r="U327">
            <v>18.55</v>
          </cell>
        </row>
        <row r="328">
          <cell r="U328">
            <v>9</v>
          </cell>
        </row>
        <row r="329">
          <cell r="U329">
            <v>5.41</v>
          </cell>
        </row>
        <row r="330">
          <cell r="U330">
            <v>70</v>
          </cell>
        </row>
        <row r="331">
          <cell r="U331">
            <v>218</v>
          </cell>
        </row>
        <row r="332">
          <cell r="U332">
            <v>152.33000000000001</v>
          </cell>
        </row>
        <row r="333">
          <cell r="U333">
            <v>5.6</v>
          </cell>
        </row>
        <row r="334">
          <cell r="U334">
            <v>157</v>
          </cell>
        </row>
        <row r="335">
          <cell r="U335">
            <v>6.89</v>
          </cell>
        </row>
        <row r="336">
          <cell r="U336">
            <v>310</v>
          </cell>
        </row>
        <row r="337">
          <cell r="U337">
            <v>150</v>
          </cell>
        </row>
        <row r="338">
          <cell r="U338">
            <v>0.67</v>
          </cell>
        </row>
        <row r="339">
          <cell r="U339">
            <v>13.83</v>
          </cell>
        </row>
        <row r="340">
          <cell r="U340">
            <v>5</v>
          </cell>
        </row>
        <row r="341">
          <cell r="U341">
            <v>100</v>
          </cell>
        </row>
        <row r="342">
          <cell r="U342">
            <v>100</v>
          </cell>
        </row>
        <row r="343">
          <cell r="U343">
            <v>13.68</v>
          </cell>
        </row>
        <row r="344">
          <cell r="U344">
            <v>1.46</v>
          </cell>
        </row>
        <row r="345">
          <cell r="U345">
            <v>3.1</v>
          </cell>
        </row>
        <row r="346">
          <cell r="U346">
            <v>23</v>
          </cell>
        </row>
        <row r="347">
          <cell r="U347">
            <v>10</v>
          </cell>
        </row>
        <row r="348">
          <cell r="U348">
            <v>11.6</v>
          </cell>
        </row>
        <row r="349">
          <cell r="U349">
            <v>3.73</v>
          </cell>
        </row>
        <row r="350">
          <cell r="U350">
            <v>8.51</v>
          </cell>
        </row>
        <row r="351">
          <cell r="U351">
            <v>57.25</v>
          </cell>
        </row>
        <row r="352">
          <cell r="U352">
            <v>3.67</v>
          </cell>
        </row>
        <row r="353">
          <cell r="U353">
            <v>100</v>
          </cell>
        </row>
        <row r="354">
          <cell r="U354">
            <v>51</v>
          </cell>
        </row>
        <row r="355">
          <cell r="U355">
            <v>9.17</v>
          </cell>
        </row>
        <row r="356">
          <cell r="U356">
            <v>3.33</v>
          </cell>
        </row>
        <row r="357">
          <cell r="U357">
            <v>24.49</v>
          </cell>
        </row>
        <row r="358">
          <cell r="U358">
            <v>312</v>
          </cell>
        </row>
        <row r="359">
          <cell r="U359">
            <v>140</v>
          </cell>
        </row>
        <row r="360">
          <cell r="U360">
            <v>6.39</v>
          </cell>
        </row>
        <row r="361">
          <cell r="U361">
            <v>9</v>
          </cell>
        </row>
        <row r="362">
          <cell r="U362">
            <v>8.49</v>
          </cell>
        </row>
        <row r="363">
          <cell r="U363">
            <v>4.22</v>
          </cell>
        </row>
        <row r="364">
          <cell r="U364">
            <v>3.6</v>
          </cell>
        </row>
        <row r="365">
          <cell r="U365">
            <v>2.31</v>
          </cell>
        </row>
        <row r="366">
          <cell r="U366">
            <v>5.34</v>
          </cell>
        </row>
        <row r="367">
          <cell r="U367">
            <v>4.6399999999999997</v>
          </cell>
        </row>
        <row r="368">
          <cell r="U368">
            <v>3.17</v>
          </cell>
        </row>
        <row r="369">
          <cell r="U369">
            <v>4.29</v>
          </cell>
        </row>
        <row r="370">
          <cell r="U370">
            <v>7.35</v>
          </cell>
        </row>
        <row r="371">
          <cell r="U371">
            <v>0</v>
          </cell>
        </row>
        <row r="372">
          <cell r="U372">
            <v>17.22</v>
          </cell>
        </row>
        <row r="373">
          <cell r="U373">
            <v>4.16</v>
          </cell>
        </row>
        <row r="374">
          <cell r="U374">
            <v>2.82</v>
          </cell>
        </row>
        <row r="375">
          <cell r="U375">
            <v>4.3</v>
          </cell>
        </row>
        <row r="376">
          <cell r="U376">
            <v>6.81</v>
          </cell>
        </row>
        <row r="377">
          <cell r="U377">
            <v>67</v>
          </cell>
        </row>
        <row r="378">
          <cell r="U378">
            <v>5.35</v>
          </cell>
        </row>
        <row r="379">
          <cell r="U379">
            <v>4.0599999999999996</v>
          </cell>
        </row>
        <row r="380">
          <cell r="U380">
            <v>14.21</v>
          </cell>
        </row>
        <row r="381">
          <cell r="U381">
            <v>3.52</v>
          </cell>
        </row>
        <row r="382">
          <cell r="U382">
            <v>3.7</v>
          </cell>
        </row>
        <row r="383">
          <cell r="U383">
            <v>2.35</v>
          </cell>
        </row>
        <row r="384">
          <cell r="U384">
            <v>5.7</v>
          </cell>
        </row>
        <row r="385">
          <cell r="U385">
            <v>5.29</v>
          </cell>
        </row>
        <row r="386">
          <cell r="U386">
            <v>28.18</v>
          </cell>
        </row>
        <row r="387">
          <cell r="U387">
            <v>7.02</v>
          </cell>
        </row>
        <row r="388">
          <cell r="U388">
            <v>19.260000000000002</v>
          </cell>
        </row>
        <row r="389">
          <cell r="U389">
            <v>5</v>
          </cell>
        </row>
        <row r="390">
          <cell r="U390">
            <v>18.48</v>
          </cell>
        </row>
        <row r="391">
          <cell r="U391">
            <v>16.2</v>
          </cell>
        </row>
        <row r="392">
          <cell r="U392">
            <v>3.02</v>
          </cell>
        </row>
        <row r="393">
          <cell r="U393">
            <v>1.33</v>
          </cell>
        </row>
        <row r="394">
          <cell r="U394">
            <v>2</v>
          </cell>
        </row>
        <row r="395">
          <cell r="U395">
            <v>2</v>
          </cell>
        </row>
        <row r="396">
          <cell r="U396">
            <v>14.39</v>
          </cell>
        </row>
        <row r="397">
          <cell r="U397">
            <v>18.86</v>
          </cell>
        </row>
        <row r="398">
          <cell r="U398">
            <v>3.27</v>
          </cell>
        </row>
        <row r="399">
          <cell r="U399">
            <v>12.31</v>
          </cell>
        </row>
        <row r="400">
          <cell r="U400">
            <v>2</v>
          </cell>
        </row>
        <row r="401">
          <cell r="U401">
            <v>2.78</v>
          </cell>
        </row>
        <row r="402">
          <cell r="U402">
            <v>5.98</v>
          </cell>
        </row>
        <row r="403">
          <cell r="U403">
            <v>9</v>
          </cell>
        </row>
        <row r="404">
          <cell r="U404">
            <v>8.9499999999999993</v>
          </cell>
        </row>
        <row r="405">
          <cell r="U405">
            <v>17.7</v>
          </cell>
        </row>
        <row r="406">
          <cell r="U406">
            <v>20.67</v>
          </cell>
        </row>
        <row r="407">
          <cell r="U407">
            <v>7.21</v>
          </cell>
        </row>
        <row r="408">
          <cell r="U408">
            <v>69.5</v>
          </cell>
        </row>
        <row r="409">
          <cell r="U409">
            <v>5.78</v>
          </cell>
        </row>
        <row r="410">
          <cell r="U410">
            <v>4</v>
          </cell>
        </row>
        <row r="411">
          <cell r="U411">
            <v>5.53</v>
          </cell>
        </row>
        <row r="412">
          <cell r="U412">
            <v>387</v>
          </cell>
        </row>
        <row r="413">
          <cell r="U413">
            <v>8.33</v>
          </cell>
        </row>
        <row r="414">
          <cell r="U414">
            <v>6.31</v>
          </cell>
        </row>
        <row r="415">
          <cell r="U415">
            <v>108</v>
          </cell>
        </row>
        <row r="416">
          <cell r="U416">
            <v>20.63</v>
          </cell>
        </row>
        <row r="417">
          <cell r="U417">
            <v>19.2</v>
          </cell>
        </row>
        <row r="418">
          <cell r="U418">
            <v>207</v>
          </cell>
        </row>
        <row r="419">
          <cell r="U419">
            <v>6.25</v>
          </cell>
        </row>
        <row r="420">
          <cell r="U420">
            <v>9.86</v>
          </cell>
        </row>
        <row r="421">
          <cell r="U421">
            <v>6.24</v>
          </cell>
        </row>
        <row r="422">
          <cell r="U422">
            <v>51.67</v>
          </cell>
        </row>
        <row r="423">
          <cell r="U423">
            <v>14.17</v>
          </cell>
        </row>
        <row r="424">
          <cell r="U424">
            <v>8.25</v>
          </cell>
        </row>
        <row r="425">
          <cell r="U425">
            <v>4.13</v>
          </cell>
        </row>
        <row r="426">
          <cell r="U426">
            <v>9.52</v>
          </cell>
        </row>
        <row r="427">
          <cell r="U427">
            <v>24.53</v>
          </cell>
        </row>
        <row r="428">
          <cell r="U428">
            <v>4</v>
          </cell>
        </row>
        <row r="429">
          <cell r="U429">
            <v>3.7</v>
          </cell>
        </row>
        <row r="430">
          <cell r="U430">
            <v>269</v>
          </cell>
        </row>
        <row r="431">
          <cell r="U431">
            <v>2.0499999999999998</v>
          </cell>
        </row>
        <row r="432">
          <cell r="U432">
            <v>5.14</v>
          </cell>
        </row>
        <row r="433">
          <cell r="U433">
            <v>16.62</v>
          </cell>
        </row>
        <row r="434">
          <cell r="U434">
            <v>100</v>
          </cell>
        </row>
        <row r="435">
          <cell r="U435">
            <v>12.86</v>
          </cell>
        </row>
        <row r="436">
          <cell r="U436">
            <v>2.8</v>
          </cell>
        </row>
        <row r="437">
          <cell r="U437">
            <v>6.99</v>
          </cell>
        </row>
        <row r="438">
          <cell r="U438">
            <v>16.489999999999998</v>
          </cell>
        </row>
        <row r="439">
          <cell r="U439">
            <v>260</v>
          </cell>
        </row>
        <row r="440">
          <cell r="U440">
            <v>30</v>
          </cell>
        </row>
        <row r="441">
          <cell r="U441">
            <v>20.67</v>
          </cell>
        </row>
        <row r="442">
          <cell r="U442">
            <v>100</v>
          </cell>
        </row>
        <row r="443">
          <cell r="U443">
            <v>4</v>
          </cell>
        </row>
        <row r="444">
          <cell r="U444">
            <v>20.14</v>
          </cell>
        </row>
        <row r="445">
          <cell r="U445">
            <v>8.11</v>
          </cell>
        </row>
        <row r="446">
          <cell r="U446">
            <v>27.41</v>
          </cell>
        </row>
        <row r="447">
          <cell r="U447">
            <v>10.92</v>
          </cell>
        </row>
        <row r="448">
          <cell r="U448">
            <v>27.6</v>
          </cell>
        </row>
        <row r="449">
          <cell r="U449">
            <v>0.73</v>
          </cell>
        </row>
        <row r="450">
          <cell r="U450">
            <v>9.18</v>
          </cell>
        </row>
        <row r="451">
          <cell r="U451">
            <v>28</v>
          </cell>
        </row>
        <row r="452">
          <cell r="U452">
            <v>1.94</v>
          </cell>
        </row>
        <row r="453">
          <cell r="U453">
            <v>18.57</v>
          </cell>
        </row>
        <row r="454">
          <cell r="U454">
            <v>5.21</v>
          </cell>
        </row>
        <row r="455">
          <cell r="U455">
            <v>18.88</v>
          </cell>
        </row>
        <row r="456">
          <cell r="U456">
            <v>30.56</v>
          </cell>
        </row>
        <row r="457">
          <cell r="U457">
            <v>20.78</v>
          </cell>
        </row>
        <row r="458">
          <cell r="U458">
            <v>4</v>
          </cell>
        </row>
        <row r="459">
          <cell r="U459">
            <v>0.62</v>
          </cell>
        </row>
        <row r="460">
          <cell r="U460">
            <v>2</v>
          </cell>
        </row>
        <row r="461">
          <cell r="U461">
            <v>16.23</v>
          </cell>
        </row>
        <row r="462">
          <cell r="U462">
            <v>18.75</v>
          </cell>
        </row>
        <row r="463">
          <cell r="U463">
            <v>151.57</v>
          </cell>
        </row>
        <row r="464">
          <cell r="U464">
            <v>41.47</v>
          </cell>
        </row>
        <row r="465">
          <cell r="U465">
            <v>3.93</v>
          </cell>
        </row>
        <row r="466">
          <cell r="U466">
            <v>18.72</v>
          </cell>
        </row>
        <row r="467">
          <cell r="U467">
            <v>34.82</v>
          </cell>
        </row>
        <row r="468">
          <cell r="U468">
            <v>9.9499999999999993</v>
          </cell>
        </row>
        <row r="469">
          <cell r="U469">
            <v>500</v>
          </cell>
        </row>
        <row r="470">
          <cell r="U470">
            <v>0</v>
          </cell>
        </row>
        <row r="471">
          <cell r="U471">
            <v>11.05</v>
          </cell>
        </row>
        <row r="472">
          <cell r="U472">
            <v>3.58</v>
          </cell>
        </row>
        <row r="473">
          <cell r="U473">
            <v>175</v>
          </cell>
        </row>
        <row r="474">
          <cell r="U474">
            <v>55</v>
          </cell>
        </row>
        <row r="475">
          <cell r="U475">
            <v>19.45</v>
          </cell>
        </row>
        <row r="476">
          <cell r="U476">
            <v>34.56</v>
          </cell>
        </row>
        <row r="477">
          <cell r="U477">
            <v>4.5999999999999996</v>
          </cell>
        </row>
        <row r="478">
          <cell r="U478">
            <v>1.2</v>
          </cell>
        </row>
        <row r="479">
          <cell r="U479">
            <v>2.54</v>
          </cell>
        </row>
        <row r="480">
          <cell r="U480">
            <v>6.9</v>
          </cell>
        </row>
        <row r="481">
          <cell r="U481">
            <v>1.27</v>
          </cell>
        </row>
        <row r="482">
          <cell r="U482">
            <v>5.14</v>
          </cell>
        </row>
        <row r="483">
          <cell r="U483">
            <v>27.5</v>
          </cell>
        </row>
        <row r="484">
          <cell r="U484">
            <v>28.75</v>
          </cell>
        </row>
        <row r="485">
          <cell r="U485">
            <v>60.43</v>
          </cell>
        </row>
        <row r="486">
          <cell r="U486">
            <v>13.31</v>
          </cell>
        </row>
        <row r="487">
          <cell r="U487">
            <v>119</v>
          </cell>
        </row>
        <row r="488">
          <cell r="U488">
            <v>9.6999999999999993</v>
          </cell>
        </row>
        <row r="489">
          <cell r="U489">
            <v>1.67</v>
          </cell>
        </row>
        <row r="490">
          <cell r="U490">
            <v>2.81</v>
          </cell>
        </row>
        <row r="491">
          <cell r="U491">
            <v>1092</v>
          </cell>
        </row>
        <row r="492">
          <cell r="U492">
            <v>1</v>
          </cell>
        </row>
        <row r="493">
          <cell r="U493">
            <v>13.19</v>
          </cell>
        </row>
        <row r="494">
          <cell r="U494">
            <v>13.04</v>
          </cell>
        </row>
        <row r="495">
          <cell r="U495">
            <v>280</v>
          </cell>
        </row>
        <row r="496">
          <cell r="U496">
            <v>1.68</v>
          </cell>
        </row>
        <row r="497">
          <cell r="U497">
            <v>7.67</v>
          </cell>
        </row>
        <row r="498">
          <cell r="U498">
            <v>2.2200000000000002</v>
          </cell>
        </row>
        <row r="499">
          <cell r="U499">
            <v>6</v>
          </cell>
        </row>
        <row r="500">
          <cell r="U500">
            <v>28.33</v>
          </cell>
        </row>
        <row r="501">
          <cell r="U501">
            <v>2.25</v>
          </cell>
        </row>
        <row r="502">
          <cell r="U502">
            <v>3</v>
          </cell>
        </row>
        <row r="503">
          <cell r="U503">
            <v>32.85</v>
          </cell>
        </row>
        <row r="504">
          <cell r="U504">
            <v>600</v>
          </cell>
        </row>
        <row r="505">
          <cell r="U505">
            <v>600</v>
          </cell>
        </row>
        <row r="506">
          <cell r="U506">
            <v>3</v>
          </cell>
        </row>
        <row r="507">
          <cell r="U507">
            <v>18.07</v>
          </cell>
        </row>
        <row r="508">
          <cell r="U508">
            <v>6</v>
          </cell>
        </row>
        <row r="509">
          <cell r="U509">
            <v>400</v>
          </cell>
        </row>
        <row r="510">
          <cell r="U510">
            <v>15.43</v>
          </cell>
        </row>
        <row r="511">
          <cell r="U511">
            <v>14.12</v>
          </cell>
        </row>
        <row r="512">
          <cell r="U512">
            <v>400</v>
          </cell>
        </row>
        <row r="513">
          <cell r="U513">
            <v>2.97</v>
          </cell>
        </row>
        <row r="514">
          <cell r="U514">
            <v>34.549999999999997</v>
          </cell>
        </row>
        <row r="515">
          <cell r="U515">
            <v>0</v>
          </cell>
        </row>
        <row r="516">
          <cell r="U516">
            <v>3</v>
          </cell>
        </row>
        <row r="517">
          <cell r="U517">
            <v>5.5</v>
          </cell>
        </row>
        <row r="518">
          <cell r="U518">
            <v>3</v>
          </cell>
        </row>
        <row r="519">
          <cell r="U519">
            <v>400</v>
          </cell>
        </row>
        <row r="520">
          <cell r="U520">
            <v>400</v>
          </cell>
        </row>
        <row r="521">
          <cell r="U521">
            <v>3</v>
          </cell>
        </row>
        <row r="522">
          <cell r="U522">
            <v>4.74</v>
          </cell>
        </row>
        <row r="523">
          <cell r="U523">
            <v>1</v>
          </cell>
        </row>
        <row r="524">
          <cell r="U524">
            <v>200</v>
          </cell>
        </row>
        <row r="525">
          <cell r="U525">
            <v>200</v>
          </cell>
        </row>
        <row r="526">
          <cell r="U526">
            <v>28.57</v>
          </cell>
        </row>
        <row r="527">
          <cell r="U527">
            <v>20.100000000000001</v>
          </cell>
        </row>
        <row r="528">
          <cell r="U528">
            <v>800</v>
          </cell>
        </row>
        <row r="529">
          <cell r="U529">
            <v>23.75</v>
          </cell>
        </row>
        <row r="530">
          <cell r="U530">
            <v>1</v>
          </cell>
        </row>
        <row r="531">
          <cell r="U531">
            <v>0.7</v>
          </cell>
        </row>
        <row r="532">
          <cell r="U532">
            <v>16.91</v>
          </cell>
        </row>
        <row r="533">
          <cell r="U533">
            <v>23</v>
          </cell>
        </row>
        <row r="534">
          <cell r="U534">
            <v>2</v>
          </cell>
        </row>
        <row r="535">
          <cell r="U535">
            <v>1</v>
          </cell>
        </row>
        <row r="536">
          <cell r="U536">
            <v>11</v>
          </cell>
        </row>
        <row r="537">
          <cell r="U537">
            <v>200</v>
          </cell>
        </row>
        <row r="538">
          <cell r="U538">
            <v>8.39</v>
          </cell>
        </row>
        <row r="539">
          <cell r="U539">
            <v>8.73</v>
          </cell>
        </row>
        <row r="540">
          <cell r="U540">
            <v>19.52</v>
          </cell>
        </row>
        <row r="541">
          <cell r="U541">
            <v>31.64</v>
          </cell>
        </row>
        <row r="542">
          <cell r="U542">
            <v>25.54</v>
          </cell>
        </row>
        <row r="543">
          <cell r="U543">
            <v>2</v>
          </cell>
        </row>
        <row r="544">
          <cell r="U544">
            <v>400</v>
          </cell>
        </row>
        <row r="545">
          <cell r="U545">
            <v>17</v>
          </cell>
        </row>
        <row r="546">
          <cell r="U546">
            <v>400</v>
          </cell>
        </row>
        <row r="547">
          <cell r="U547">
            <v>26.05</v>
          </cell>
        </row>
        <row r="548">
          <cell r="U548">
            <v>12.82</v>
          </cell>
        </row>
        <row r="549">
          <cell r="U549">
            <v>3.69</v>
          </cell>
        </row>
        <row r="550">
          <cell r="U550">
            <v>4.33</v>
          </cell>
        </row>
        <row r="551">
          <cell r="U551">
            <v>2.66</v>
          </cell>
        </row>
        <row r="552">
          <cell r="U552">
            <v>1</v>
          </cell>
        </row>
        <row r="553">
          <cell r="U553">
            <v>800</v>
          </cell>
        </row>
        <row r="554">
          <cell r="U554">
            <v>18.5</v>
          </cell>
        </row>
        <row r="555">
          <cell r="U555">
            <v>500</v>
          </cell>
        </row>
        <row r="556">
          <cell r="U556">
            <v>27.41</v>
          </cell>
        </row>
        <row r="557">
          <cell r="U557">
            <v>28.33</v>
          </cell>
        </row>
        <row r="558">
          <cell r="U558">
            <v>5</v>
          </cell>
        </row>
        <row r="559">
          <cell r="U559">
            <v>400</v>
          </cell>
        </row>
        <row r="560">
          <cell r="U560">
            <v>31.64</v>
          </cell>
        </row>
        <row r="561">
          <cell r="U561">
            <v>11.91</v>
          </cell>
        </row>
        <row r="562">
          <cell r="U562">
            <v>0</v>
          </cell>
        </row>
        <row r="563">
          <cell r="U563">
            <v>3.5</v>
          </cell>
        </row>
        <row r="564">
          <cell r="U564">
            <v>9.7100000000000009</v>
          </cell>
        </row>
        <row r="565">
          <cell r="U565">
            <v>18.809999999999999</v>
          </cell>
        </row>
        <row r="566">
          <cell r="U566">
            <v>1</v>
          </cell>
        </row>
        <row r="567">
          <cell r="U567">
            <v>200</v>
          </cell>
        </row>
        <row r="568">
          <cell r="U568">
            <v>3</v>
          </cell>
        </row>
        <row r="569">
          <cell r="U569">
            <v>2</v>
          </cell>
        </row>
        <row r="570">
          <cell r="U570">
            <v>400</v>
          </cell>
        </row>
        <row r="571">
          <cell r="U571">
            <v>0.52</v>
          </cell>
        </row>
        <row r="572">
          <cell r="U572">
            <v>3</v>
          </cell>
        </row>
        <row r="573">
          <cell r="U573">
            <v>4.57</v>
          </cell>
        </row>
        <row r="574">
          <cell r="U574">
            <v>49</v>
          </cell>
        </row>
        <row r="575">
          <cell r="U575">
            <v>1</v>
          </cell>
        </row>
        <row r="576">
          <cell r="U576">
            <v>1.1499999999999999</v>
          </cell>
        </row>
        <row r="577">
          <cell r="U577">
            <v>200</v>
          </cell>
        </row>
        <row r="578">
          <cell r="U578">
            <v>8.33</v>
          </cell>
        </row>
        <row r="579">
          <cell r="U579">
            <v>0</v>
          </cell>
        </row>
        <row r="580">
          <cell r="U580">
            <v>3.06</v>
          </cell>
        </row>
        <row r="581">
          <cell r="U581">
            <v>1.5</v>
          </cell>
        </row>
        <row r="582">
          <cell r="U582">
            <v>4.9400000000000004</v>
          </cell>
        </row>
        <row r="583">
          <cell r="U583">
            <v>1</v>
          </cell>
        </row>
        <row r="584">
          <cell r="U584">
            <v>2</v>
          </cell>
        </row>
        <row r="585">
          <cell r="U585">
            <v>373</v>
          </cell>
        </row>
        <row r="586">
          <cell r="U586">
            <v>400</v>
          </cell>
        </row>
        <row r="587">
          <cell r="U587">
            <v>2</v>
          </cell>
        </row>
        <row r="588">
          <cell r="U588">
            <v>2</v>
          </cell>
        </row>
        <row r="589">
          <cell r="U589">
            <v>2</v>
          </cell>
        </row>
        <row r="590">
          <cell r="U590">
            <v>150</v>
          </cell>
        </row>
        <row r="591">
          <cell r="U591">
            <v>46.83</v>
          </cell>
        </row>
        <row r="592">
          <cell r="U592">
            <v>1</v>
          </cell>
        </row>
        <row r="593">
          <cell r="U593">
            <v>4.3899999999999997</v>
          </cell>
        </row>
        <row r="594">
          <cell r="U594">
            <v>39</v>
          </cell>
        </row>
        <row r="595">
          <cell r="U595">
            <v>10.07</v>
          </cell>
        </row>
        <row r="596">
          <cell r="U596">
            <v>66.599999999999994</v>
          </cell>
        </row>
        <row r="597">
          <cell r="U597">
            <v>9.2799999999999994</v>
          </cell>
        </row>
        <row r="598">
          <cell r="U598">
            <v>450</v>
          </cell>
        </row>
        <row r="599">
          <cell r="U599">
            <v>200</v>
          </cell>
        </row>
        <row r="600">
          <cell r="U600">
            <v>200</v>
          </cell>
        </row>
        <row r="601">
          <cell r="U601">
            <v>12.62</v>
          </cell>
        </row>
        <row r="602">
          <cell r="U602">
            <v>5</v>
          </cell>
        </row>
        <row r="603">
          <cell r="U603">
            <v>500</v>
          </cell>
        </row>
        <row r="604">
          <cell r="U604">
            <v>400</v>
          </cell>
        </row>
        <row r="605">
          <cell r="U605">
            <v>200</v>
          </cell>
        </row>
        <row r="606">
          <cell r="U606">
            <v>26.15</v>
          </cell>
        </row>
        <row r="607">
          <cell r="U607">
            <v>7.18</v>
          </cell>
        </row>
        <row r="608">
          <cell r="U608">
            <v>78</v>
          </cell>
        </row>
        <row r="609">
          <cell r="U609">
            <v>3</v>
          </cell>
        </row>
        <row r="610">
          <cell r="U610">
            <v>207</v>
          </cell>
        </row>
        <row r="611">
          <cell r="U611">
            <v>400</v>
          </cell>
        </row>
        <row r="612">
          <cell r="U612">
            <v>500</v>
          </cell>
        </row>
        <row r="613">
          <cell r="U613">
            <v>200</v>
          </cell>
        </row>
        <row r="614">
          <cell r="U614">
            <v>2.56</v>
          </cell>
        </row>
        <row r="615">
          <cell r="U615">
            <v>0.17</v>
          </cell>
        </row>
        <row r="616">
          <cell r="U616">
            <v>3875</v>
          </cell>
        </row>
        <row r="617">
          <cell r="U617">
            <v>0</v>
          </cell>
        </row>
        <row r="618">
          <cell r="U618">
            <v>5.25</v>
          </cell>
        </row>
        <row r="619">
          <cell r="U619">
            <v>15.24</v>
          </cell>
        </row>
        <row r="620">
          <cell r="U620">
            <v>3</v>
          </cell>
        </row>
        <row r="621">
          <cell r="U621">
            <v>6.3</v>
          </cell>
        </row>
        <row r="622">
          <cell r="U622">
            <v>3</v>
          </cell>
        </row>
        <row r="623">
          <cell r="U623">
            <v>5.0599999999999996</v>
          </cell>
        </row>
        <row r="624">
          <cell r="U624">
            <v>400</v>
          </cell>
        </row>
        <row r="625">
          <cell r="U625">
            <v>14</v>
          </cell>
        </row>
        <row r="626">
          <cell r="U626">
            <v>10.66</v>
          </cell>
        </row>
        <row r="627">
          <cell r="U627">
            <v>78</v>
          </cell>
        </row>
        <row r="628">
          <cell r="U628">
            <v>3.5</v>
          </cell>
        </row>
        <row r="629">
          <cell r="U629">
            <v>5.86</v>
          </cell>
        </row>
        <row r="630">
          <cell r="U630">
            <v>3</v>
          </cell>
        </row>
        <row r="631">
          <cell r="U631">
            <v>5</v>
          </cell>
        </row>
        <row r="632">
          <cell r="U632">
            <v>0.33</v>
          </cell>
        </row>
        <row r="633">
          <cell r="U633">
            <v>4.96</v>
          </cell>
        </row>
        <row r="634">
          <cell r="U634">
            <v>4.05</v>
          </cell>
        </row>
        <row r="635">
          <cell r="U635">
            <v>4</v>
          </cell>
        </row>
        <row r="636">
          <cell r="U636">
            <v>200</v>
          </cell>
        </row>
        <row r="637">
          <cell r="U637">
            <v>3</v>
          </cell>
        </row>
        <row r="638">
          <cell r="U638">
            <v>2</v>
          </cell>
        </row>
        <row r="639">
          <cell r="U639">
            <v>17.18</v>
          </cell>
        </row>
        <row r="640">
          <cell r="U640">
            <v>4.67</v>
          </cell>
        </row>
        <row r="641">
          <cell r="U641">
            <v>200</v>
          </cell>
        </row>
        <row r="642">
          <cell r="U642">
            <v>4</v>
          </cell>
        </row>
        <row r="643">
          <cell r="U643">
            <v>2.17</v>
          </cell>
        </row>
        <row r="644">
          <cell r="U644">
            <v>6</v>
          </cell>
        </row>
        <row r="645">
          <cell r="U645">
            <v>13.02</v>
          </cell>
        </row>
        <row r="646">
          <cell r="U646">
            <v>4.93</v>
          </cell>
        </row>
        <row r="647">
          <cell r="U647">
            <v>6.46</v>
          </cell>
        </row>
        <row r="648">
          <cell r="U648">
            <v>8.14</v>
          </cell>
        </row>
        <row r="649">
          <cell r="U649">
            <v>400</v>
          </cell>
        </row>
        <row r="650">
          <cell r="U650">
            <v>11.18</v>
          </cell>
        </row>
        <row r="651">
          <cell r="U651">
            <v>27.77</v>
          </cell>
        </row>
        <row r="652">
          <cell r="U652">
            <v>2.33</v>
          </cell>
        </row>
        <row r="653">
          <cell r="U653">
            <v>2.73</v>
          </cell>
        </row>
        <row r="654">
          <cell r="U654">
            <v>18</v>
          </cell>
        </row>
        <row r="655">
          <cell r="U655">
            <v>4.16</v>
          </cell>
        </row>
        <row r="656">
          <cell r="U656">
            <v>4.54</v>
          </cell>
        </row>
        <row r="657">
          <cell r="U657">
            <v>7.6</v>
          </cell>
        </row>
        <row r="658">
          <cell r="U658">
            <v>4.5</v>
          </cell>
        </row>
        <row r="659">
          <cell r="U659">
            <v>3.46</v>
          </cell>
        </row>
        <row r="660">
          <cell r="U660">
            <v>7.21</v>
          </cell>
        </row>
        <row r="661">
          <cell r="U661">
            <v>2.14</v>
          </cell>
        </row>
        <row r="662">
          <cell r="U662">
            <v>4.88</v>
          </cell>
        </row>
        <row r="663">
          <cell r="U663">
            <v>1</v>
          </cell>
        </row>
        <row r="664">
          <cell r="U664">
            <v>3.31</v>
          </cell>
        </row>
        <row r="665">
          <cell r="U665">
            <v>3.08</v>
          </cell>
        </row>
        <row r="666">
          <cell r="U666">
            <v>5.6</v>
          </cell>
        </row>
        <row r="667">
          <cell r="U667">
            <v>3.88</v>
          </cell>
        </row>
        <row r="668">
          <cell r="U668">
            <v>100</v>
          </cell>
        </row>
        <row r="669">
          <cell r="U669">
            <v>400</v>
          </cell>
        </row>
        <row r="670">
          <cell r="U670">
            <v>12.16</v>
          </cell>
        </row>
        <row r="671">
          <cell r="U671">
            <v>100</v>
          </cell>
        </row>
        <row r="672">
          <cell r="U672">
            <v>650</v>
          </cell>
        </row>
        <row r="673">
          <cell r="U673">
            <v>10.5</v>
          </cell>
        </row>
        <row r="674">
          <cell r="U674">
            <v>4.25</v>
          </cell>
        </row>
        <row r="675">
          <cell r="U675">
            <v>1150</v>
          </cell>
        </row>
        <row r="676">
          <cell r="U676">
            <v>2</v>
          </cell>
        </row>
        <row r="677">
          <cell r="U677">
            <v>3.5</v>
          </cell>
        </row>
        <row r="678">
          <cell r="U678">
            <v>60</v>
          </cell>
        </row>
        <row r="679">
          <cell r="U679">
            <v>0</v>
          </cell>
        </row>
        <row r="680">
          <cell r="U680">
            <v>3.34</v>
          </cell>
        </row>
        <row r="681">
          <cell r="U681">
            <v>6.2</v>
          </cell>
        </row>
        <row r="682">
          <cell r="U682">
            <v>5.39</v>
          </cell>
        </row>
        <row r="683">
          <cell r="U683">
            <v>4.5199999999999996</v>
          </cell>
        </row>
        <row r="684">
          <cell r="U684">
            <v>5.09</v>
          </cell>
        </row>
        <row r="685">
          <cell r="U685">
            <v>6</v>
          </cell>
        </row>
        <row r="686">
          <cell r="U686">
            <v>58</v>
          </cell>
        </row>
        <row r="687">
          <cell r="U687">
            <v>29.09</v>
          </cell>
        </row>
        <row r="688">
          <cell r="U688">
            <v>120</v>
          </cell>
        </row>
        <row r="689">
          <cell r="U689">
            <v>3.95</v>
          </cell>
        </row>
        <row r="690">
          <cell r="U690">
            <v>5.87</v>
          </cell>
        </row>
        <row r="691">
          <cell r="U691">
            <v>7.36</v>
          </cell>
        </row>
        <row r="692">
          <cell r="U692">
            <v>4.79</v>
          </cell>
        </row>
        <row r="693">
          <cell r="U693">
            <v>18.059999999999999</v>
          </cell>
        </row>
        <row r="694">
          <cell r="U694">
            <v>8.2100000000000009</v>
          </cell>
        </row>
        <row r="695">
          <cell r="U695">
            <v>8</v>
          </cell>
        </row>
        <row r="696">
          <cell r="U696">
            <v>8</v>
          </cell>
        </row>
        <row r="697">
          <cell r="U697">
            <v>22.57</v>
          </cell>
        </row>
        <row r="698">
          <cell r="U698">
            <v>5.49</v>
          </cell>
        </row>
        <row r="699">
          <cell r="U699">
            <v>13.26</v>
          </cell>
        </row>
        <row r="700">
          <cell r="U700">
            <v>6</v>
          </cell>
        </row>
        <row r="701">
          <cell r="U701">
            <v>6.73</v>
          </cell>
        </row>
        <row r="702">
          <cell r="U702">
            <v>2.67</v>
          </cell>
        </row>
        <row r="703">
          <cell r="U703">
            <v>3.44</v>
          </cell>
        </row>
        <row r="704">
          <cell r="U704">
            <v>33.9</v>
          </cell>
        </row>
        <row r="705">
          <cell r="U705">
            <v>3.09</v>
          </cell>
        </row>
        <row r="706">
          <cell r="U706">
            <v>3.87</v>
          </cell>
        </row>
        <row r="707">
          <cell r="U707">
            <v>221</v>
          </cell>
        </row>
        <row r="708">
          <cell r="U708">
            <v>10.130000000000001</v>
          </cell>
        </row>
        <row r="709">
          <cell r="U709">
            <v>4.74</v>
          </cell>
        </row>
        <row r="710">
          <cell r="U710">
            <v>18.440000000000001</v>
          </cell>
        </row>
        <row r="711">
          <cell r="U711">
            <v>12.33</v>
          </cell>
        </row>
        <row r="712">
          <cell r="U712">
            <v>8.57</v>
          </cell>
        </row>
        <row r="713">
          <cell r="U713">
            <v>10.44</v>
          </cell>
        </row>
        <row r="714">
          <cell r="U714">
            <v>7.73</v>
          </cell>
        </row>
        <row r="715">
          <cell r="U715">
            <v>9.09</v>
          </cell>
        </row>
        <row r="716">
          <cell r="U716">
            <v>10.87</v>
          </cell>
        </row>
        <row r="717">
          <cell r="U717">
            <v>8.4499999999999993</v>
          </cell>
        </row>
        <row r="718">
          <cell r="U718">
            <v>8.67</v>
          </cell>
        </row>
        <row r="719">
          <cell r="U719">
            <v>364</v>
          </cell>
        </row>
        <row r="720">
          <cell r="U720">
            <v>6.68</v>
          </cell>
        </row>
        <row r="721">
          <cell r="U721">
            <v>26.67</v>
          </cell>
        </row>
        <row r="722">
          <cell r="U722">
            <v>9.32</v>
          </cell>
        </row>
        <row r="723">
          <cell r="U723">
            <v>1.62</v>
          </cell>
        </row>
        <row r="724">
          <cell r="U724">
            <v>3.14</v>
          </cell>
        </row>
        <row r="725">
          <cell r="U725">
            <v>22.59</v>
          </cell>
        </row>
        <row r="726">
          <cell r="U726">
            <v>10.39</v>
          </cell>
        </row>
        <row r="727">
          <cell r="U727">
            <v>2.67</v>
          </cell>
        </row>
        <row r="728">
          <cell r="U728">
            <v>3.65</v>
          </cell>
        </row>
        <row r="729">
          <cell r="U729">
            <v>15</v>
          </cell>
        </row>
        <row r="730">
          <cell r="U730">
            <v>3.63</v>
          </cell>
        </row>
        <row r="731">
          <cell r="U731">
            <v>4.46</v>
          </cell>
        </row>
        <row r="732">
          <cell r="U732">
            <v>1.62</v>
          </cell>
        </row>
        <row r="733">
          <cell r="U733">
            <v>2.21</v>
          </cell>
        </row>
        <row r="734">
          <cell r="U734">
            <v>6.32</v>
          </cell>
        </row>
        <row r="735">
          <cell r="U735">
            <v>5</v>
          </cell>
        </row>
        <row r="736">
          <cell r="U736">
            <v>100</v>
          </cell>
        </row>
        <row r="737">
          <cell r="U737">
            <v>4</v>
          </cell>
        </row>
        <row r="738">
          <cell r="U738">
            <v>2</v>
          </cell>
        </row>
        <row r="739">
          <cell r="U739">
            <v>2</v>
          </cell>
        </row>
        <row r="740">
          <cell r="U740">
            <v>6.5</v>
          </cell>
        </row>
        <row r="741">
          <cell r="U741">
            <v>50</v>
          </cell>
        </row>
        <row r="742">
          <cell r="U742">
            <v>34.29</v>
          </cell>
        </row>
        <row r="743">
          <cell r="U743">
            <v>100</v>
          </cell>
        </row>
        <row r="744">
          <cell r="U744">
            <v>4.82</v>
          </cell>
        </row>
        <row r="745">
          <cell r="U745">
            <v>6.14</v>
          </cell>
        </row>
        <row r="746">
          <cell r="U746">
            <v>2.9</v>
          </cell>
        </row>
        <row r="747">
          <cell r="U747">
            <v>1.5</v>
          </cell>
        </row>
        <row r="748">
          <cell r="U748">
            <v>50</v>
          </cell>
        </row>
        <row r="749">
          <cell r="U749">
            <v>100</v>
          </cell>
        </row>
        <row r="750">
          <cell r="U750">
            <v>4</v>
          </cell>
        </row>
        <row r="751">
          <cell r="U751">
            <v>4.67</v>
          </cell>
        </row>
        <row r="752">
          <cell r="U752">
            <v>24</v>
          </cell>
        </row>
        <row r="753">
          <cell r="U753">
            <v>3</v>
          </cell>
        </row>
        <row r="754">
          <cell r="U754">
            <v>100</v>
          </cell>
        </row>
        <row r="755">
          <cell r="U755">
            <v>0.5</v>
          </cell>
        </row>
        <row r="756">
          <cell r="U756">
            <v>150</v>
          </cell>
        </row>
        <row r="757">
          <cell r="U757">
            <v>50</v>
          </cell>
        </row>
        <row r="758">
          <cell r="U758">
            <v>3.77</v>
          </cell>
        </row>
        <row r="759">
          <cell r="U759">
            <v>1.5</v>
          </cell>
        </row>
        <row r="760">
          <cell r="U760">
            <v>2.35</v>
          </cell>
        </row>
        <row r="761">
          <cell r="U761">
            <v>0.85</v>
          </cell>
        </row>
        <row r="762">
          <cell r="U762">
            <v>14.23</v>
          </cell>
        </row>
        <row r="763">
          <cell r="U763">
            <v>3</v>
          </cell>
        </row>
        <row r="764">
          <cell r="U764">
            <v>150</v>
          </cell>
        </row>
        <row r="765">
          <cell r="U765">
            <v>24</v>
          </cell>
        </row>
        <row r="766">
          <cell r="U766">
            <v>20.399999999999999</v>
          </cell>
        </row>
        <row r="767">
          <cell r="U767">
            <v>1</v>
          </cell>
        </row>
        <row r="768">
          <cell r="U768">
            <v>2.35</v>
          </cell>
        </row>
        <row r="769">
          <cell r="U769">
            <v>3.17</v>
          </cell>
        </row>
        <row r="770">
          <cell r="U770">
            <v>3.64</v>
          </cell>
        </row>
        <row r="771">
          <cell r="U771">
            <v>50</v>
          </cell>
        </row>
        <row r="772">
          <cell r="U772">
            <v>1.5</v>
          </cell>
        </row>
        <row r="773">
          <cell r="U773">
            <v>300</v>
          </cell>
        </row>
        <row r="774">
          <cell r="U774">
            <v>14.64</v>
          </cell>
        </row>
        <row r="775">
          <cell r="U775">
            <v>3.68</v>
          </cell>
        </row>
        <row r="776">
          <cell r="U776">
            <v>4</v>
          </cell>
        </row>
        <row r="777">
          <cell r="U777">
            <v>60</v>
          </cell>
        </row>
        <row r="778">
          <cell r="U778">
            <v>1</v>
          </cell>
        </row>
        <row r="779">
          <cell r="U779">
            <v>12.7</v>
          </cell>
        </row>
        <row r="780">
          <cell r="U780">
            <v>1</v>
          </cell>
        </row>
        <row r="781">
          <cell r="U781">
            <v>7.76</v>
          </cell>
        </row>
        <row r="782">
          <cell r="U782">
            <v>8.6199999999999992</v>
          </cell>
        </row>
        <row r="783">
          <cell r="U783">
            <v>8.84</v>
          </cell>
        </row>
        <row r="784">
          <cell r="U784">
            <v>18.440000000000001</v>
          </cell>
        </row>
        <row r="785">
          <cell r="U785">
            <v>2.67</v>
          </cell>
        </row>
        <row r="786">
          <cell r="U786">
            <v>22.81</v>
          </cell>
        </row>
        <row r="787">
          <cell r="U787">
            <v>8.18</v>
          </cell>
        </row>
        <row r="788">
          <cell r="U788">
            <v>5.75</v>
          </cell>
        </row>
        <row r="789">
          <cell r="U789">
            <v>11</v>
          </cell>
        </row>
        <row r="790">
          <cell r="U790">
            <v>2438</v>
          </cell>
        </row>
        <row r="791">
          <cell r="U791">
            <v>3</v>
          </cell>
        </row>
        <row r="792">
          <cell r="U792">
            <v>19.2</v>
          </cell>
        </row>
        <row r="793">
          <cell r="U793">
            <v>2.25</v>
          </cell>
        </row>
        <row r="794">
          <cell r="U794">
            <v>12.71</v>
          </cell>
        </row>
        <row r="795">
          <cell r="U795">
            <v>54.86</v>
          </cell>
        </row>
        <row r="796">
          <cell r="U796">
            <v>42.81</v>
          </cell>
        </row>
        <row r="797">
          <cell r="U797">
            <v>11.21</v>
          </cell>
        </row>
        <row r="798">
          <cell r="U798">
            <v>100</v>
          </cell>
        </row>
        <row r="799">
          <cell r="U799">
            <v>9</v>
          </cell>
        </row>
        <row r="800">
          <cell r="U800">
            <v>36.619999999999997</v>
          </cell>
        </row>
        <row r="801">
          <cell r="U801">
            <v>52.44</v>
          </cell>
        </row>
        <row r="802">
          <cell r="U802">
            <v>17.71</v>
          </cell>
        </row>
        <row r="803">
          <cell r="U803">
            <v>23.5</v>
          </cell>
        </row>
        <row r="804">
          <cell r="U804">
            <v>1</v>
          </cell>
        </row>
        <row r="805">
          <cell r="U805">
            <v>150</v>
          </cell>
        </row>
        <row r="806">
          <cell r="U806">
            <v>26.61</v>
          </cell>
        </row>
        <row r="807">
          <cell r="U807">
            <v>17.079999999999998</v>
          </cell>
        </row>
        <row r="808">
          <cell r="U808">
            <v>8.68</v>
          </cell>
        </row>
        <row r="809">
          <cell r="U809">
            <v>5.22</v>
          </cell>
        </row>
        <row r="810">
          <cell r="U810">
            <v>220</v>
          </cell>
        </row>
        <row r="811">
          <cell r="U811">
            <v>9</v>
          </cell>
        </row>
        <row r="812">
          <cell r="U812">
            <v>32.380000000000003</v>
          </cell>
        </row>
        <row r="813">
          <cell r="U813">
            <v>21.3</v>
          </cell>
        </row>
        <row r="814">
          <cell r="U814">
            <v>1.0900000000000001</v>
          </cell>
        </row>
        <row r="815">
          <cell r="U815">
            <v>6.67</v>
          </cell>
        </row>
        <row r="816">
          <cell r="U816">
            <v>9.24</v>
          </cell>
        </row>
        <row r="817">
          <cell r="U817">
            <v>52</v>
          </cell>
        </row>
        <row r="818">
          <cell r="U818">
            <v>10.36</v>
          </cell>
        </row>
        <row r="819">
          <cell r="U819">
            <v>19.64</v>
          </cell>
        </row>
        <row r="820">
          <cell r="U820">
            <v>350</v>
          </cell>
        </row>
        <row r="821">
          <cell r="U821">
            <v>1.33</v>
          </cell>
        </row>
        <row r="822">
          <cell r="U822">
            <v>13.58</v>
          </cell>
        </row>
        <row r="823">
          <cell r="U823">
            <v>11</v>
          </cell>
        </row>
        <row r="824">
          <cell r="U824">
            <v>11.05</v>
          </cell>
        </row>
        <row r="825">
          <cell r="U825">
            <v>6.16</v>
          </cell>
        </row>
        <row r="826">
          <cell r="U826">
            <v>10</v>
          </cell>
        </row>
        <row r="827">
          <cell r="U827">
            <v>11.33</v>
          </cell>
        </row>
        <row r="828">
          <cell r="U828">
            <v>178</v>
          </cell>
        </row>
        <row r="829">
          <cell r="U829">
            <v>230</v>
          </cell>
        </row>
        <row r="830">
          <cell r="U830">
            <v>9.52</v>
          </cell>
        </row>
        <row r="831">
          <cell r="U831">
            <v>200</v>
          </cell>
        </row>
        <row r="832">
          <cell r="U832">
            <v>12</v>
          </cell>
        </row>
        <row r="833">
          <cell r="U833">
            <v>2.93</v>
          </cell>
        </row>
        <row r="834">
          <cell r="U834">
            <v>0</v>
          </cell>
        </row>
        <row r="835">
          <cell r="U835">
            <v>4.13</v>
          </cell>
        </row>
        <row r="836">
          <cell r="U836">
            <v>31.78</v>
          </cell>
        </row>
        <row r="837">
          <cell r="U837">
            <v>3</v>
          </cell>
        </row>
        <row r="838">
          <cell r="U838">
            <v>15.97</v>
          </cell>
        </row>
        <row r="839">
          <cell r="U839">
            <v>27.84</v>
          </cell>
        </row>
        <row r="840">
          <cell r="U840">
            <v>14.38</v>
          </cell>
        </row>
      </sheetData>
      <sheetData sheetId="7">
        <row r="10">
          <cell r="U10">
            <v>3.14</v>
          </cell>
        </row>
        <row r="11">
          <cell r="U11">
            <v>2.76</v>
          </cell>
        </row>
        <row r="12">
          <cell r="U12">
            <v>6.56</v>
          </cell>
        </row>
        <row r="13">
          <cell r="U13">
            <v>6.19</v>
          </cell>
        </row>
        <row r="14">
          <cell r="U14">
            <v>6.22</v>
          </cell>
        </row>
        <row r="15">
          <cell r="U15">
            <v>7.24</v>
          </cell>
        </row>
        <row r="16">
          <cell r="U16">
            <v>2.86</v>
          </cell>
        </row>
        <row r="17">
          <cell r="U17">
            <v>2.91</v>
          </cell>
        </row>
        <row r="18">
          <cell r="U18">
            <v>0</v>
          </cell>
        </row>
        <row r="19">
          <cell r="U19">
            <v>3.21</v>
          </cell>
        </row>
        <row r="20">
          <cell r="U20">
            <v>1.52</v>
          </cell>
        </row>
        <row r="21">
          <cell r="U21">
            <v>1.79</v>
          </cell>
        </row>
        <row r="22">
          <cell r="U22">
            <v>2.4</v>
          </cell>
        </row>
        <row r="23">
          <cell r="U23">
            <v>3.18</v>
          </cell>
        </row>
        <row r="24">
          <cell r="U24">
            <v>3.24</v>
          </cell>
        </row>
        <row r="25">
          <cell r="U25">
            <v>5.38</v>
          </cell>
        </row>
        <row r="26">
          <cell r="U26">
            <v>5.66</v>
          </cell>
        </row>
        <row r="27">
          <cell r="U27">
            <v>3.72</v>
          </cell>
        </row>
        <row r="28">
          <cell r="U28">
            <v>5.36</v>
          </cell>
        </row>
        <row r="29">
          <cell r="U29">
            <v>3.24</v>
          </cell>
        </row>
        <row r="30">
          <cell r="U30">
            <v>3.48</v>
          </cell>
        </row>
        <row r="31">
          <cell r="U31">
            <v>4</v>
          </cell>
        </row>
        <row r="32">
          <cell r="U32">
            <v>3.35</v>
          </cell>
        </row>
        <row r="33">
          <cell r="U33">
            <v>3.17</v>
          </cell>
        </row>
        <row r="34">
          <cell r="U34">
            <v>3.64</v>
          </cell>
        </row>
        <row r="35">
          <cell r="U35">
            <v>4.38</v>
          </cell>
        </row>
        <row r="36">
          <cell r="U36">
            <v>3.16</v>
          </cell>
        </row>
        <row r="37">
          <cell r="U37">
            <v>3.38</v>
          </cell>
        </row>
        <row r="38">
          <cell r="U38">
            <v>6.46</v>
          </cell>
        </row>
        <row r="39">
          <cell r="U39">
            <v>14.57</v>
          </cell>
        </row>
        <row r="40">
          <cell r="U40">
            <v>4.46</v>
          </cell>
        </row>
        <row r="41">
          <cell r="U41">
            <v>3.44</v>
          </cell>
        </row>
        <row r="42">
          <cell r="U42">
            <v>3.72</v>
          </cell>
        </row>
        <row r="43">
          <cell r="U43">
            <v>5.75</v>
          </cell>
        </row>
        <row r="44">
          <cell r="U44">
            <v>1.84</v>
          </cell>
        </row>
        <row r="45">
          <cell r="U45">
            <v>4.4800000000000004</v>
          </cell>
        </row>
        <row r="46">
          <cell r="U46">
            <v>7.56</v>
          </cell>
        </row>
        <row r="47">
          <cell r="U47">
            <v>4.99</v>
          </cell>
        </row>
        <row r="48">
          <cell r="U48">
            <v>3</v>
          </cell>
        </row>
        <row r="49">
          <cell r="U49">
            <v>5.2</v>
          </cell>
        </row>
        <row r="50">
          <cell r="U50">
            <v>2.17</v>
          </cell>
        </row>
        <row r="51">
          <cell r="U51">
            <v>3.33</v>
          </cell>
        </row>
        <row r="52">
          <cell r="U52">
            <v>3.46</v>
          </cell>
        </row>
        <row r="53">
          <cell r="U53">
            <v>2.13</v>
          </cell>
        </row>
        <row r="54">
          <cell r="U54">
            <v>4.5999999999999996</v>
          </cell>
        </row>
        <row r="55">
          <cell r="U55">
            <v>3.03</v>
          </cell>
        </row>
        <row r="56">
          <cell r="U56">
            <v>3.47</v>
          </cell>
        </row>
        <row r="57">
          <cell r="U57">
            <v>5.05</v>
          </cell>
        </row>
        <row r="58">
          <cell r="U58">
            <v>4.62</v>
          </cell>
        </row>
        <row r="59">
          <cell r="U59">
            <v>0.71</v>
          </cell>
        </row>
        <row r="60">
          <cell r="U60">
            <v>5.93</v>
          </cell>
        </row>
        <row r="61">
          <cell r="U61">
            <v>2.64</v>
          </cell>
        </row>
        <row r="62">
          <cell r="U62">
            <v>1.19</v>
          </cell>
        </row>
        <row r="63">
          <cell r="U63">
            <v>3.85</v>
          </cell>
        </row>
        <row r="64">
          <cell r="U64">
            <v>5.72</v>
          </cell>
        </row>
        <row r="65">
          <cell r="U65">
            <v>2.79</v>
          </cell>
        </row>
        <row r="66">
          <cell r="U66">
            <v>1.9</v>
          </cell>
        </row>
        <row r="67">
          <cell r="U67">
            <v>2.0299999999999998</v>
          </cell>
        </row>
        <row r="68">
          <cell r="U68">
            <v>1</v>
          </cell>
        </row>
        <row r="69">
          <cell r="U69">
            <v>3.9</v>
          </cell>
        </row>
        <row r="70">
          <cell r="U70">
            <v>1.86</v>
          </cell>
        </row>
        <row r="71">
          <cell r="U71">
            <v>1.87</v>
          </cell>
        </row>
        <row r="72">
          <cell r="U72">
            <v>1.08</v>
          </cell>
        </row>
        <row r="73">
          <cell r="U73">
            <v>1.89</v>
          </cell>
        </row>
        <row r="74">
          <cell r="U74">
            <v>6.86</v>
          </cell>
        </row>
        <row r="75">
          <cell r="U75">
            <v>4.18</v>
          </cell>
        </row>
        <row r="76">
          <cell r="U76">
            <v>2.04</v>
          </cell>
        </row>
        <row r="77">
          <cell r="U77">
            <v>3.16</v>
          </cell>
        </row>
        <row r="78">
          <cell r="U78">
            <v>1.39</v>
          </cell>
        </row>
        <row r="79">
          <cell r="U79">
            <v>0.37</v>
          </cell>
        </row>
        <row r="80">
          <cell r="U80">
            <v>3.31</v>
          </cell>
        </row>
        <row r="81">
          <cell r="U81">
            <v>3.24</v>
          </cell>
        </row>
        <row r="82">
          <cell r="U82">
            <v>0.75</v>
          </cell>
        </row>
        <row r="83">
          <cell r="U83">
            <v>2.58</v>
          </cell>
        </row>
        <row r="84">
          <cell r="U84">
            <v>1.93</v>
          </cell>
        </row>
        <row r="85">
          <cell r="U85">
            <v>3.34</v>
          </cell>
        </row>
        <row r="86">
          <cell r="U86">
            <v>2.35</v>
          </cell>
        </row>
        <row r="87">
          <cell r="U87">
            <v>2.9</v>
          </cell>
        </row>
        <row r="88">
          <cell r="U88">
            <v>6.67</v>
          </cell>
        </row>
        <row r="89">
          <cell r="U89">
            <v>3.05</v>
          </cell>
        </row>
        <row r="90">
          <cell r="U90">
            <v>1.76</v>
          </cell>
        </row>
        <row r="91">
          <cell r="U91">
            <v>3.44</v>
          </cell>
        </row>
        <row r="92">
          <cell r="U92">
            <v>4.32</v>
          </cell>
        </row>
        <row r="93">
          <cell r="U93">
            <v>1.92</v>
          </cell>
        </row>
        <row r="94">
          <cell r="U94">
            <v>3.66</v>
          </cell>
        </row>
        <row r="95">
          <cell r="U95">
            <v>5.43</v>
          </cell>
        </row>
        <row r="96">
          <cell r="U96">
            <v>2.93</v>
          </cell>
        </row>
        <row r="97">
          <cell r="U97">
            <v>6.39</v>
          </cell>
        </row>
        <row r="98">
          <cell r="U98">
            <v>5.94</v>
          </cell>
        </row>
        <row r="99">
          <cell r="U99">
            <v>3.02</v>
          </cell>
        </row>
        <row r="100">
          <cell r="U100">
            <v>3.06</v>
          </cell>
        </row>
        <row r="101">
          <cell r="U101">
            <v>4.7699999999999996</v>
          </cell>
        </row>
        <row r="102">
          <cell r="U102">
            <v>4.4400000000000004</v>
          </cell>
        </row>
        <row r="103">
          <cell r="U103">
            <v>6.91</v>
          </cell>
        </row>
        <row r="104">
          <cell r="U104">
            <v>5.0199999999999996</v>
          </cell>
        </row>
        <row r="105">
          <cell r="U105">
            <v>3.56</v>
          </cell>
        </row>
        <row r="106">
          <cell r="U106">
            <v>0.22</v>
          </cell>
        </row>
        <row r="107">
          <cell r="U107">
            <v>2.56</v>
          </cell>
        </row>
        <row r="108">
          <cell r="U108">
            <v>2.14</v>
          </cell>
        </row>
        <row r="109">
          <cell r="U109">
            <v>3.67</v>
          </cell>
        </row>
        <row r="110">
          <cell r="U110">
            <v>4.2</v>
          </cell>
        </row>
        <row r="111">
          <cell r="U111">
            <v>0.91</v>
          </cell>
        </row>
        <row r="112">
          <cell r="U112">
            <v>8.1999999999999993</v>
          </cell>
        </row>
        <row r="113">
          <cell r="U113">
            <v>3.5</v>
          </cell>
        </row>
        <row r="114">
          <cell r="U114">
            <v>5.12</v>
          </cell>
        </row>
        <row r="115">
          <cell r="U115">
            <v>6.22</v>
          </cell>
        </row>
        <row r="116">
          <cell r="U116">
            <v>2.54</v>
          </cell>
        </row>
        <row r="117">
          <cell r="U117">
            <v>5.58</v>
          </cell>
        </row>
        <row r="118">
          <cell r="U118">
            <v>2.5299999999999998</v>
          </cell>
        </row>
        <row r="119">
          <cell r="U119">
            <v>2.5299999999999998</v>
          </cell>
        </row>
        <row r="120">
          <cell r="U120">
            <v>3.96</v>
          </cell>
        </row>
        <row r="121">
          <cell r="U121">
            <v>0.83</v>
          </cell>
        </row>
        <row r="122">
          <cell r="U122">
            <v>7.14</v>
          </cell>
        </row>
        <row r="123">
          <cell r="U123">
            <v>4.22</v>
          </cell>
        </row>
        <row r="124">
          <cell r="U124">
            <v>7.26</v>
          </cell>
        </row>
        <row r="125">
          <cell r="U125">
            <v>4.3</v>
          </cell>
        </row>
        <row r="126">
          <cell r="U126">
            <v>5.96</v>
          </cell>
        </row>
        <row r="127">
          <cell r="U127">
            <v>5</v>
          </cell>
        </row>
        <row r="128">
          <cell r="U128">
            <v>1.99</v>
          </cell>
        </row>
        <row r="129">
          <cell r="U129">
            <v>3.82</v>
          </cell>
        </row>
        <row r="130">
          <cell r="U130">
            <v>0.74</v>
          </cell>
        </row>
        <row r="131">
          <cell r="U131">
            <v>3.39</v>
          </cell>
        </row>
        <row r="132">
          <cell r="U132">
            <v>3.02</v>
          </cell>
        </row>
        <row r="133">
          <cell r="U133">
            <v>2.38</v>
          </cell>
        </row>
        <row r="134">
          <cell r="U134">
            <v>1.9</v>
          </cell>
        </row>
        <row r="135">
          <cell r="U135">
            <v>5.86</v>
          </cell>
        </row>
        <row r="136">
          <cell r="U136">
            <v>4.07</v>
          </cell>
        </row>
        <row r="137">
          <cell r="U137">
            <v>4.04</v>
          </cell>
        </row>
        <row r="138">
          <cell r="U138">
            <v>0.65</v>
          </cell>
        </row>
        <row r="139">
          <cell r="U139">
            <v>3.21</v>
          </cell>
        </row>
        <row r="140">
          <cell r="U140">
            <v>3.35</v>
          </cell>
        </row>
        <row r="141">
          <cell r="U141">
            <v>2.27</v>
          </cell>
        </row>
        <row r="142">
          <cell r="U142">
            <v>1.98</v>
          </cell>
        </row>
        <row r="143">
          <cell r="U143">
            <v>0.81</v>
          </cell>
        </row>
        <row r="144">
          <cell r="U144">
            <v>7.37</v>
          </cell>
        </row>
        <row r="145">
          <cell r="U145">
            <v>2.23</v>
          </cell>
        </row>
        <row r="146">
          <cell r="U146">
            <v>1.54</v>
          </cell>
        </row>
        <row r="147">
          <cell r="U147">
            <v>9.4600000000000009</v>
          </cell>
        </row>
        <row r="148">
          <cell r="U148">
            <v>4.2699999999999996</v>
          </cell>
        </row>
        <row r="149">
          <cell r="U149">
            <v>2.08</v>
          </cell>
        </row>
        <row r="150">
          <cell r="U150">
            <v>2.2799999999999998</v>
          </cell>
        </row>
        <row r="151">
          <cell r="U151">
            <v>1.85</v>
          </cell>
        </row>
        <row r="152">
          <cell r="U152">
            <v>0.28999999999999998</v>
          </cell>
        </row>
        <row r="153">
          <cell r="U153">
            <v>5.18</v>
          </cell>
        </row>
        <row r="154">
          <cell r="U154">
            <v>4.09</v>
          </cell>
        </row>
        <row r="155">
          <cell r="U155">
            <v>2.2400000000000002</v>
          </cell>
        </row>
        <row r="156">
          <cell r="U156">
            <v>2.95</v>
          </cell>
        </row>
        <row r="157">
          <cell r="U157">
            <v>3.5</v>
          </cell>
        </row>
        <row r="158">
          <cell r="U158">
            <v>8.07</v>
          </cell>
        </row>
        <row r="159">
          <cell r="U159">
            <v>10.46</v>
          </cell>
        </row>
        <row r="160">
          <cell r="U160">
            <v>5.68</v>
          </cell>
        </row>
        <row r="161">
          <cell r="U161">
            <v>5.87</v>
          </cell>
        </row>
        <row r="162">
          <cell r="U162">
            <v>5.47</v>
          </cell>
        </row>
        <row r="163">
          <cell r="U163">
            <v>5.12</v>
          </cell>
        </row>
        <row r="164">
          <cell r="U164">
            <v>6.06</v>
          </cell>
        </row>
        <row r="165">
          <cell r="U165">
            <v>5.05</v>
          </cell>
        </row>
        <row r="166">
          <cell r="U166">
            <v>7.78</v>
          </cell>
        </row>
        <row r="167">
          <cell r="U167">
            <v>6.85</v>
          </cell>
        </row>
        <row r="168">
          <cell r="U168">
            <v>4.6900000000000004</v>
          </cell>
        </row>
        <row r="169">
          <cell r="U169">
            <v>4.76</v>
          </cell>
        </row>
        <row r="170">
          <cell r="U170">
            <v>4.8899999999999997</v>
          </cell>
        </row>
        <row r="171">
          <cell r="U171">
            <v>4.76</v>
          </cell>
        </row>
        <row r="172">
          <cell r="U172">
            <v>10.5</v>
          </cell>
        </row>
        <row r="173">
          <cell r="U173">
            <v>6.08</v>
          </cell>
        </row>
        <row r="174">
          <cell r="U174">
            <v>4.96</v>
          </cell>
        </row>
        <row r="175">
          <cell r="U175">
            <v>6.28</v>
          </cell>
        </row>
        <row r="176">
          <cell r="U176">
            <v>5.08</v>
          </cell>
        </row>
        <row r="177">
          <cell r="U177">
            <v>5.65</v>
          </cell>
        </row>
        <row r="178">
          <cell r="U178">
            <v>5.51</v>
          </cell>
        </row>
        <row r="179">
          <cell r="U179">
            <v>6.16</v>
          </cell>
        </row>
        <row r="180">
          <cell r="U180">
            <v>6.13</v>
          </cell>
        </row>
        <row r="181">
          <cell r="U181">
            <v>5.09</v>
          </cell>
        </row>
        <row r="182">
          <cell r="U182">
            <v>6.85</v>
          </cell>
        </row>
        <row r="183">
          <cell r="U183">
            <v>5.05</v>
          </cell>
        </row>
        <row r="184">
          <cell r="U184">
            <v>2.39</v>
          </cell>
        </row>
        <row r="185">
          <cell r="U185">
            <v>5.1100000000000003</v>
          </cell>
        </row>
        <row r="186">
          <cell r="U186">
            <v>7.76</v>
          </cell>
        </row>
        <row r="187">
          <cell r="U187">
            <v>5.38</v>
          </cell>
        </row>
        <row r="188">
          <cell r="U188">
            <v>4.1100000000000003</v>
          </cell>
        </row>
        <row r="189">
          <cell r="U189">
            <v>5.92</v>
          </cell>
        </row>
        <row r="190">
          <cell r="U190">
            <v>5.49</v>
          </cell>
        </row>
        <row r="191">
          <cell r="U191">
            <v>3.71</v>
          </cell>
        </row>
        <row r="192">
          <cell r="U192">
            <v>3.64</v>
          </cell>
        </row>
        <row r="193">
          <cell r="U193">
            <v>5.4</v>
          </cell>
        </row>
        <row r="194">
          <cell r="U194">
            <v>7.34</v>
          </cell>
        </row>
        <row r="195">
          <cell r="U195">
            <v>5.45</v>
          </cell>
        </row>
        <row r="196">
          <cell r="U196">
            <v>4.45</v>
          </cell>
        </row>
        <row r="197">
          <cell r="U197">
            <v>9.3000000000000007</v>
          </cell>
        </row>
        <row r="198">
          <cell r="U198">
            <v>7.48</v>
          </cell>
        </row>
        <row r="199">
          <cell r="U199">
            <v>6.89</v>
          </cell>
        </row>
        <row r="200">
          <cell r="U200">
            <v>4.83</v>
          </cell>
        </row>
        <row r="201">
          <cell r="U201">
            <v>7.02</v>
          </cell>
        </row>
        <row r="202">
          <cell r="U202">
            <v>6.87</v>
          </cell>
        </row>
        <row r="203">
          <cell r="U203">
            <v>4.22</v>
          </cell>
        </row>
        <row r="204">
          <cell r="U204">
            <v>4.24</v>
          </cell>
        </row>
        <row r="205">
          <cell r="U205">
            <v>6</v>
          </cell>
        </row>
        <row r="206">
          <cell r="U206">
            <v>5.47</v>
          </cell>
        </row>
        <row r="207">
          <cell r="U207">
            <v>3.43</v>
          </cell>
        </row>
        <row r="208">
          <cell r="U208">
            <v>3.09</v>
          </cell>
        </row>
        <row r="209">
          <cell r="U209">
            <v>5.33</v>
          </cell>
        </row>
        <row r="210">
          <cell r="U210">
            <v>5.69</v>
          </cell>
        </row>
        <row r="211">
          <cell r="U211">
            <v>2.91</v>
          </cell>
        </row>
        <row r="212">
          <cell r="U212">
            <v>12.31</v>
          </cell>
        </row>
        <row r="213">
          <cell r="U213">
            <v>3.94</v>
          </cell>
        </row>
        <row r="214">
          <cell r="U214">
            <v>4.2300000000000004</v>
          </cell>
        </row>
        <row r="215">
          <cell r="U215">
            <v>4.43</v>
          </cell>
        </row>
        <row r="216">
          <cell r="U216">
            <v>5.21</v>
          </cell>
        </row>
        <row r="217">
          <cell r="U217">
            <v>3.84</v>
          </cell>
        </row>
        <row r="218">
          <cell r="U218">
            <v>3.34</v>
          </cell>
        </row>
        <row r="219">
          <cell r="U219">
            <v>2.86</v>
          </cell>
        </row>
        <row r="220">
          <cell r="U220">
            <v>0</v>
          </cell>
        </row>
        <row r="221">
          <cell r="U221">
            <v>2.13</v>
          </cell>
        </row>
        <row r="222">
          <cell r="U222">
            <v>3.64</v>
          </cell>
        </row>
        <row r="223">
          <cell r="U223">
            <v>3.71</v>
          </cell>
        </row>
        <row r="224">
          <cell r="U224">
            <v>3.83</v>
          </cell>
        </row>
        <row r="225">
          <cell r="U225">
            <v>4.07</v>
          </cell>
        </row>
        <row r="226">
          <cell r="U226">
            <v>1.1100000000000001</v>
          </cell>
        </row>
        <row r="227">
          <cell r="U227">
            <v>4.3099999999999996</v>
          </cell>
        </row>
        <row r="228">
          <cell r="U228">
            <v>4</v>
          </cell>
        </row>
        <row r="229">
          <cell r="U229">
            <v>6.94</v>
          </cell>
        </row>
        <row r="230">
          <cell r="U230">
            <v>3.5</v>
          </cell>
        </row>
        <row r="231">
          <cell r="U231">
            <v>3.9</v>
          </cell>
        </row>
        <row r="232">
          <cell r="U232">
            <v>10.33</v>
          </cell>
        </row>
        <row r="233">
          <cell r="U233">
            <v>5.13</v>
          </cell>
        </row>
        <row r="234">
          <cell r="U234">
            <v>1.71</v>
          </cell>
        </row>
        <row r="235">
          <cell r="U235">
            <v>6.43</v>
          </cell>
        </row>
        <row r="236">
          <cell r="U236">
            <v>1.57</v>
          </cell>
        </row>
        <row r="237">
          <cell r="U237">
            <v>3.25</v>
          </cell>
        </row>
        <row r="238">
          <cell r="U238">
            <v>6.54</v>
          </cell>
        </row>
        <row r="239">
          <cell r="U239">
            <v>5.78</v>
          </cell>
        </row>
        <row r="240">
          <cell r="U240">
            <v>4.62</v>
          </cell>
        </row>
        <row r="241">
          <cell r="U241">
            <v>10.11</v>
          </cell>
        </row>
        <row r="242">
          <cell r="U242">
            <v>2.14</v>
          </cell>
        </row>
        <row r="243">
          <cell r="U243">
            <v>5.18</v>
          </cell>
        </row>
        <row r="244">
          <cell r="U244">
            <v>3.2</v>
          </cell>
        </row>
        <row r="245">
          <cell r="U245">
            <v>3.03</v>
          </cell>
        </row>
        <row r="246">
          <cell r="U246">
            <v>5.33</v>
          </cell>
        </row>
        <row r="247">
          <cell r="U247">
            <v>1.64</v>
          </cell>
        </row>
        <row r="248">
          <cell r="U248">
            <v>4.17</v>
          </cell>
        </row>
        <row r="249">
          <cell r="U249">
            <v>6.31</v>
          </cell>
        </row>
        <row r="250">
          <cell r="U250">
            <v>6.43</v>
          </cell>
        </row>
        <row r="251">
          <cell r="U251">
            <v>5.33</v>
          </cell>
        </row>
        <row r="252">
          <cell r="U252">
            <v>3.56</v>
          </cell>
        </row>
        <row r="253">
          <cell r="U253">
            <v>15.5</v>
          </cell>
        </row>
        <row r="254">
          <cell r="U254">
            <v>5</v>
          </cell>
        </row>
        <row r="255">
          <cell r="U255">
            <v>3.32</v>
          </cell>
        </row>
        <row r="256">
          <cell r="U256">
            <v>4.67</v>
          </cell>
        </row>
        <row r="257">
          <cell r="U257">
            <v>4.12</v>
          </cell>
        </row>
        <row r="258">
          <cell r="U258">
            <v>10.33</v>
          </cell>
        </row>
        <row r="259">
          <cell r="U259">
            <v>4.71</v>
          </cell>
        </row>
        <row r="260">
          <cell r="U260">
            <v>3.89</v>
          </cell>
        </row>
        <row r="261">
          <cell r="U261">
            <v>2.11</v>
          </cell>
        </row>
        <row r="262">
          <cell r="U262">
            <v>8.36</v>
          </cell>
        </row>
        <row r="263">
          <cell r="U263">
            <v>1</v>
          </cell>
        </row>
        <row r="264">
          <cell r="U264">
            <v>2</v>
          </cell>
        </row>
        <row r="265">
          <cell r="U265">
            <v>3.72</v>
          </cell>
        </row>
        <row r="266">
          <cell r="U266">
            <v>1.42</v>
          </cell>
        </row>
        <row r="267">
          <cell r="U267">
            <v>6.66</v>
          </cell>
        </row>
        <row r="268">
          <cell r="U268">
            <v>2.06</v>
          </cell>
        </row>
        <row r="269">
          <cell r="U269">
            <v>4.25</v>
          </cell>
        </row>
        <row r="270">
          <cell r="U270">
            <v>8</v>
          </cell>
        </row>
        <row r="271">
          <cell r="U271">
            <v>2.13</v>
          </cell>
        </row>
        <row r="272">
          <cell r="U272">
            <v>8.73</v>
          </cell>
        </row>
        <row r="273">
          <cell r="U273">
            <v>3.43</v>
          </cell>
        </row>
        <row r="274">
          <cell r="U274">
            <v>9.11</v>
          </cell>
        </row>
        <row r="275">
          <cell r="U275">
            <v>4.75</v>
          </cell>
        </row>
        <row r="276">
          <cell r="U276">
            <v>5.54</v>
          </cell>
        </row>
        <row r="277">
          <cell r="U277">
            <v>3.9</v>
          </cell>
        </row>
        <row r="278">
          <cell r="U278">
            <v>4.04</v>
          </cell>
        </row>
        <row r="279">
          <cell r="U279">
            <v>10.93</v>
          </cell>
        </row>
        <row r="280">
          <cell r="U280">
            <v>1.85</v>
          </cell>
        </row>
        <row r="281">
          <cell r="U281">
            <v>5.32</v>
          </cell>
        </row>
        <row r="282">
          <cell r="U282">
            <v>13.56</v>
          </cell>
        </row>
        <row r="283">
          <cell r="U283">
            <v>8.67</v>
          </cell>
        </row>
        <row r="284">
          <cell r="U284">
            <v>2.72</v>
          </cell>
        </row>
        <row r="285">
          <cell r="U285">
            <v>5</v>
          </cell>
        </row>
        <row r="286">
          <cell r="U286">
            <v>3.19</v>
          </cell>
        </row>
        <row r="287">
          <cell r="U287">
            <v>2.2200000000000002</v>
          </cell>
        </row>
        <row r="288">
          <cell r="U288">
            <v>4.67</v>
          </cell>
        </row>
        <row r="289">
          <cell r="U289">
            <v>3.57</v>
          </cell>
        </row>
        <row r="290">
          <cell r="U290">
            <v>2.91</v>
          </cell>
        </row>
        <row r="291">
          <cell r="U291">
            <v>7.88</v>
          </cell>
        </row>
        <row r="292">
          <cell r="U292">
            <v>6.26</v>
          </cell>
        </row>
        <row r="293">
          <cell r="U293">
            <v>480</v>
          </cell>
        </row>
        <row r="294">
          <cell r="U294">
            <v>3.2</v>
          </cell>
        </row>
        <row r="295">
          <cell r="U295">
            <v>4.8499999999999996</v>
          </cell>
        </row>
        <row r="296">
          <cell r="U296">
            <v>2.36</v>
          </cell>
        </row>
        <row r="297">
          <cell r="U297">
            <v>5.65</v>
          </cell>
        </row>
        <row r="298">
          <cell r="U298">
            <v>3.95</v>
          </cell>
        </row>
        <row r="299">
          <cell r="U299">
            <v>2.83</v>
          </cell>
        </row>
        <row r="300">
          <cell r="U300">
            <v>4</v>
          </cell>
        </row>
        <row r="301">
          <cell r="U301">
            <v>6.43</v>
          </cell>
        </row>
        <row r="302">
          <cell r="U302">
            <v>7.67</v>
          </cell>
        </row>
        <row r="303">
          <cell r="U303">
            <v>12.58</v>
          </cell>
        </row>
        <row r="304">
          <cell r="U304">
            <v>2.27</v>
          </cell>
        </row>
        <row r="305">
          <cell r="U305">
            <v>5.13</v>
          </cell>
        </row>
        <row r="306">
          <cell r="U306">
            <v>13.53</v>
          </cell>
        </row>
        <row r="307">
          <cell r="U307">
            <v>3.67</v>
          </cell>
        </row>
        <row r="308">
          <cell r="U308">
            <v>9.58</v>
          </cell>
        </row>
        <row r="309">
          <cell r="U309">
            <v>3.53</v>
          </cell>
        </row>
        <row r="310">
          <cell r="U310">
            <v>4.55</v>
          </cell>
        </row>
        <row r="311">
          <cell r="U311">
            <v>4</v>
          </cell>
        </row>
        <row r="312">
          <cell r="U312">
            <v>11.07</v>
          </cell>
        </row>
        <row r="313">
          <cell r="U313">
            <v>11.07</v>
          </cell>
        </row>
        <row r="314">
          <cell r="U314">
            <v>4</v>
          </cell>
        </row>
        <row r="315">
          <cell r="U315">
            <v>4.6399999999999997</v>
          </cell>
        </row>
        <row r="316">
          <cell r="U316">
            <v>3.55</v>
          </cell>
        </row>
        <row r="317">
          <cell r="U317">
            <v>3.45</v>
          </cell>
        </row>
        <row r="318">
          <cell r="U318">
            <v>3.07</v>
          </cell>
        </row>
        <row r="319">
          <cell r="U319">
            <v>3.81</v>
          </cell>
        </row>
        <row r="320">
          <cell r="U320">
            <v>6.67</v>
          </cell>
        </row>
        <row r="321">
          <cell r="U321">
            <v>3.89</v>
          </cell>
        </row>
        <row r="322">
          <cell r="U322">
            <v>5.55</v>
          </cell>
        </row>
        <row r="323">
          <cell r="U323">
            <v>2.67</v>
          </cell>
        </row>
        <row r="324">
          <cell r="U324">
            <v>5.24</v>
          </cell>
        </row>
        <row r="325">
          <cell r="U325">
            <v>4.33</v>
          </cell>
        </row>
        <row r="326">
          <cell r="U326">
            <v>3.54</v>
          </cell>
        </row>
        <row r="327">
          <cell r="U327">
            <v>5.95</v>
          </cell>
        </row>
        <row r="328">
          <cell r="U328">
            <v>4.43</v>
          </cell>
        </row>
        <row r="329">
          <cell r="U329">
            <v>25.95</v>
          </cell>
        </row>
        <row r="330">
          <cell r="U330">
            <v>3.23</v>
          </cell>
        </row>
        <row r="331">
          <cell r="U331">
            <v>6.14</v>
          </cell>
        </row>
        <row r="332">
          <cell r="U332">
            <v>4.62</v>
          </cell>
        </row>
        <row r="333">
          <cell r="U333">
            <v>8.85</v>
          </cell>
        </row>
        <row r="334">
          <cell r="U334">
            <v>2.78</v>
          </cell>
        </row>
        <row r="335">
          <cell r="U335">
            <v>15.83</v>
          </cell>
        </row>
        <row r="336">
          <cell r="U336">
            <v>3.44</v>
          </cell>
        </row>
        <row r="337">
          <cell r="U337">
            <v>4.33</v>
          </cell>
        </row>
        <row r="338">
          <cell r="U338">
            <v>14.58</v>
          </cell>
        </row>
        <row r="339">
          <cell r="U339">
            <v>2.52</v>
          </cell>
        </row>
        <row r="340">
          <cell r="U340">
            <v>6.07</v>
          </cell>
        </row>
        <row r="341">
          <cell r="U341">
            <v>6.07</v>
          </cell>
        </row>
        <row r="342">
          <cell r="U342">
            <v>5.29</v>
          </cell>
        </row>
        <row r="343">
          <cell r="U343">
            <v>21.28</v>
          </cell>
        </row>
        <row r="344">
          <cell r="U344">
            <v>4.4000000000000004</v>
          </cell>
        </row>
        <row r="345">
          <cell r="U345">
            <v>2.42</v>
          </cell>
        </row>
        <row r="346">
          <cell r="U346">
            <v>2.17</v>
          </cell>
        </row>
        <row r="347">
          <cell r="U347">
            <v>13.61</v>
          </cell>
        </row>
        <row r="348">
          <cell r="U348">
            <v>2.42</v>
          </cell>
        </row>
        <row r="349">
          <cell r="U349">
            <v>8.49</v>
          </cell>
        </row>
        <row r="350">
          <cell r="U350">
            <v>2.39</v>
          </cell>
        </row>
        <row r="351">
          <cell r="U351">
            <v>1.75</v>
          </cell>
        </row>
        <row r="352">
          <cell r="U352">
            <v>7.07</v>
          </cell>
        </row>
        <row r="353">
          <cell r="U353">
            <v>4.37</v>
          </cell>
        </row>
        <row r="354">
          <cell r="U354">
            <v>8.2200000000000006</v>
          </cell>
        </row>
        <row r="355">
          <cell r="U355">
            <v>8.84</v>
          </cell>
        </row>
        <row r="356">
          <cell r="U356">
            <v>4.71</v>
          </cell>
        </row>
        <row r="357">
          <cell r="U357">
            <v>1.53</v>
          </cell>
        </row>
        <row r="358">
          <cell r="U358">
            <v>3.28</v>
          </cell>
        </row>
        <row r="359">
          <cell r="U359">
            <v>2.56</v>
          </cell>
        </row>
        <row r="360">
          <cell r="U360">
            <v>4.1100000000000003</v>
          </cell>
        </row>
        <row r="361">
          <cell r="U361">
            <v>2.0099999999999998</v>
          </cell>
        </row>
        <row r="362">
          <cell r="U362">
            <v>4.22</v>
          </cell>
        </row>
        <row r="363">
          <cell r="U363">
            <v>4.5</v>
          </cell>
        </row>
        <row r="364">
          <cell r="U364">
            <v>3.44</v>
          </cell>
        </row>
        <row r="365">
          <cell r="U365">
            <v>4.5</v>
          </cell>
        </row>
        <row r="366">
          <cell r="U366">
            <v>3.26</v>
          </cell>
        </row>
        <row r="367">
          <cell r="U367">
            <v>1.9</v>
          </cell>
        </row>
        <row r="368">
          <cell r="U368">
            <v>1.42</v>
          </cell>
        </row>
        <row r="369">
          <cell r="U369">
            <v>3.51</v>
          </cell>
        </row>
        <row r="370">
          <cell r="U370">
            <v>3.56</v>
          </cell>
        </row>
        <row r="371">
          <cell r="U371">
            <v>4</v>
          </cell>
        </row>
        <row r="372">
          <cell r="U372">
            <v>1.79</v>
          </cell>
        </row>
        <row r="373">
          <cell r="U373">
            <v>2.3199999999999998</v>
          </cell>
        </row>
        <row r="374">
          <cell r="U374">
            <v>4.12</v>
          </cell>
        </row>
        <row r="375">
          <cell r="U375">
            <v>5.08</v>
          </cell>
        </row>
        <row r="376">
          <cell r="U376">
            <v>7.17</v>
          </cell>
        </row>
        <row r="377">
          <cell r="U377">
            <v>3.65</v>
          </cell>
        </row>
        <row r="378">
          <cell r="U378">
            <v>4.4800000000000004</v>
          </cell>
        </row>
        <row r="379">
          <cell r="U379">
            <v>4.7300000000000004</v>
          </cell>
        </row>
        <row r="380">
          <cell r="U380">
            <v>4.1500000000000004</v>
          </cell>
        </row>
        <row r="381">
          <cell r="U381">
            <v>2.39</v>
          </cell>
        </row>
        <row r="382">
          <cell r="U382">
            <v>3.27</v>
          </cell>
        </row>
        <row r="383">
          <cell r="U383">
            <v>4.18</v>
          </cell>
        </row>
        <row r="384">
          <cell r="U384">
            <v>5.13</v>
          </cell>
        </row>
        <row r="385">
          <cell r="U385">
            <v>3.64</v>
          </cell>
        </row>
        <row r="386">
          <cell r="U386">
            <v>3.2</v>
          </cell>
        </row>
        <row r="387">
          <cell r="U387">
            <v>2.23</v>
          </cell>
        </row>
        <row r="388">
          <cell r="U388">
            <v>2.0099999999999998</v>
          </cell>
        </row>
        <row r="389">
          <cell r="U389">
            <v>1.33</v>
          </cell>
        </row>
        <row r="390">
          <cell r="U390">
            <v>2.04</v>
          </cell>
        </row>
        <row r="391">
          <cell r="U391">
            <v>5.13</v>
          </cell>
        </row>
        <row r="392">
          <cell r="U392">
            <v>15.34</v>
          </cell>
        </row>
        <row r="393">
          <cell r="U393">
            <v>4.88</v>
          </cell>
        </row>
        <row r="394">
          <cell r="U394">
            <v>2.1800000000000002</v>
          </cell>
        </row>
        <row r="395">
          <cell r="U395">
            <v>3.46</v>
          </cell>
        </row>
        <row r="396">
          <cell r="U396">
            <v>4.46</v>
          </cell>
        </row>
        <row r="397">
          <cell r="U397">
            <v>1.1499999999999999</v>
          </cell>
        </row>
        <row r="398">
          <cell r="U398">
            <v>15.08</v>
          </cell>
        </row>
        <row r="399">
          <cell r="U399">
            <v>0.67</v>
          </cell>
        </row>
        <row r="400">
          <cell r="U400">
            <v>1.41</v>
          </cell>
        </row>
        <row r="401">
          <cell r="U401">
            <v>8.41</v>
          </cell>
        </row>
        <row r="402">
          <cell r="U402">
            <v>0.82</v>
          </cell>
        </row>
        <row r="403">
          <cell r="U403">
            <v>410</v>
          </cell>
        </row>
        <row r="404">
          <cell r="U404">
            <v>1.33</v>
          </cell>
        </row>
        <row r="405">
          <cell r="U405">
            <v>11.25</v>
          </cell>
        </row>
        <row r="406">
          <cell r="U406">
            <v>0</v>
          </cell>
        </row>
        <row r="407">
          <cell r="U407">
            <v>1.23</v>
          </cell>
        </row>
        <row r="408">
          <cell r="U408">
            <v>5.48</v>
          </cell>
        </row>
        <row r="409">
          <cell r="U409">
            <v>0.57999999999999996</v>
          </cell>
        </row>
        <row r="410">
          <cell r="U410">
            <v>9.83</v>
          </cell>
        </row>
        <row r="411">
          <cell r="U411">
            <v>2</v>
          </cell>
        </row>
        <row r="412">
          <cell r="U412">
            <v>0.05</v>
          </cell>
        </row>
        <row r="413">
          <cell r="U413">
            <v>390</v>
          </cell>
        </row>
        <row r="414">
          <cell r="U414">
            <v>3</v>
          </cell>
        </row>
        <row r="415">
          <cell r="U415">
            <v>4.29</v>
          </cell>
        </row>
        <row r="416">
          <cell r="U416">
            <v>2.2799999999999998</v>
          </cell>
        </row>
        <row r="417">
          <cell r="U417">
            <v>2.72</v>
          </cell>
        </row>
        <row r="418">
          <cell r="U418">
            <v>0</v>
          </cell>
        </row>
        <row r="419">
          <cell r="U419">
            <v>9.06</v>
          </cell>
        </row>
        <row r="420">
          <cell r="U420">
            <v>1.41</v>
          </cell>
        </row>
        <row r="421">
          <cell r="U421">
            <v>1.21</v>
          </cell>
        </row>
        <row r="422">
          <cell r="U422">
            <v>2.1</v>
          </cell>
        </row>
        <row r="423">
          <cell r="U423">
            <v>12.16</v>
          </cell>
        </row>
        <row r="424">
          <cell r="U424">
            <v>1.94</v>
          </cell>
        </row>
        <row r="425">
          <cell r="U425">
            <v>10.92</v>
          </cell>
        </row>
        <row r="426">
          <cell r="U426">
            <v>1.43</v>
          </cell>
        </row>
        <row r="427">
          <cell r="U427">
            <v>3.69</v>
          </cell>
        </row>
        <row r="428">
          <cell r="U428">
            <v>0</v>
          </cell>
        </row>
        <row r="429">
          <cell r="U429">
            <v>2.16</v>
          </cell>
        </row>
        <row r="430">
          <cell r="U430">
            <v>0</v>
          </cell>
        </row>
        <row r="431">
          <cell r="U431">
            <v>2.92</v>
          </cell>
        </row>
        <row r="432">
          <cell r="U432">
            <v>2.74</v>
          </cell>
        </row>
        <row r="433">
          <cell r="U433">
            <v>0</v>
          </cell>
        </row>
        <row r="434">
          <cell r="U434">
            <v>0.73</v>
          </cell>
        </row>
        <row r="435">
          <cell r="U435">
            <v>3.17</v>
          </cell>
        </row>
        <row r="436">
          <cell r="U436">
            <v>19</v>
          </cell>
        </row>
        <row r="437">
          <cell r="U437">
            <v>1.91</v>
          </cell>
        </row>
        <row r="438">
          <cell r="U438">
            <v>0.45</v>
          </cell>
        </row>
        <row r="439">
          <cell r="U439">
            <v>2.34</v>
          </cell>
        </row>
        <row r="440">
          <cell r="U440">
            <v>1.33</v>
          </cell>
        </row>
        <row r="441">
          <cell r="U441">
            <v>0</v>
          </cell>
        </row>
        <row r="442">
          <cell r="U442">
            <v>4.96</v>
          </cell>
        </row>
        <row r="443">
          <cell r="U443">
            <v>4.1399999999999997</v>
          </cell>
        </row>
        <row r="444">
          <cell r="U444">
            <v>3.29</v>
          </cell>
        </row>
        <row r="445">
          <cell r="U445">
            <v>1.84</v>
          </cell>
        </row>
        <row r="446">
          <cell r="U446">
            <v>1.01</v>
          </cell>
        </row>
        <row r="447">
          <cell r="U447">
            <v>3.38</v>
          </cell>
        </row>
        <row r="448">
          <cell r="U448">
            <v>2.25</v>
          </cell>
        </row>
        <row r="449">
          <cell r="U449">
            <v>6.46</v>
          </cell>
        </row>
        <row r="450">
          <cell r="U450">
            <v>2.8</v>
          </cell>
        </row>
        <row r="451">
          <cell r="U451">
            <v>3.56</v>
          </cell>
        </row>
        <row r="452">
          <cell r="U452">
            <v>0</v>
          </cell>
        </row>
        <row r="453">
          <cell r="U453">
            <v>3.67</v>
          </cell>
        </row>
        <row r="454">
          <cell r="U454">
            <v>10.35</v>
          </cell>
        </row>
        <row r="455">
          <cell r="U455">
            <v>1.1399999999999999</v>
          </cell>
        </row>
        <row r="456">
          <cell r="U456">
            <v>4.7699999999999996</v>
          </cell>
        </row>
        <row r="457">
          <cell r="U457">
            <v>0.44</v>
          </cell>
        </row>
        <row r="458">
          <cell r="U458">
            <v>0.88</v>
          </cell>
        </row>
        <row r="459">
          <cell r="U459">
            <v>1.36</v>
          </cell>
        </row>
        <row r="460">
          <cell r="U460">
            <v>1.07</v>
          </cell>
        </row>
        <row r="461">
          <cell r="U461">
            <v>0.62</v>
          </cell>
        </row>
        <row r="462">
          <cell r="U462">
            <v>19.670000000000002</v>
          </cell>
        </row>
        <row r="463">
          <cell r="U463">
            <v>2.16</v>
          </cell>
        </row>
        <row r="464">
          <cell r="U464">
            <v>2.2799999999999998</v>
          </cell>
        </row>
        <row r="465">
          <cell r="U465">
            <v>1.56</v>
          </cell>
        </row>
        <row r="466">
          <cell r="U466">
            <v>1.1399999999999999</v>
          </cell>
        </row>
        <row r="467">
          <cell r="U467">
            <v>4.05</v>
          </cell>
        </row>
        <row r="468">
          <cell r="U468">
            <v>5.92</v>
          </cell>
        </row>
        <row r="469">
          <cell r="U469">
            <v>0</v>
          </cell>
        </row>
        <row r="470">
          <cell r="U470">
            <v>5.78</v>
          </cell>
        </row>
        <row r="471">
          <cell r="U471">
            <v>0.62</v>
          </cell>
        </row>
        <row r="472">
          <cell r="U472">
            <v>0.38</v>
          </cell>
        </row>
        <row r="473">
          <cell r="U473">
            <v>2.04</v>
          </cell>
        </row>
        <row r="474">
          <cell r="U474">
            <v>0.9</v>
          </cell>
        </row>
        <row r="475">
          <cell r="U475">
            <v>7.41</v>
          </cell>
        </row>
        <row r="476">
          <cell r="U476">
            <v>4.54</v>
          </cell>
        </row>
        <row r="477">
          <cell r="U477">
            <v>1.62</v>
          </cell>
        </row>
        <row r="478">
          <cell r="U478">
            <v>0.79</v>
          </cell>
        </row>
        <row r="479">
          <cell r="U479">
            <v>2.0299999999999998</v>
          </cell>
        </row>
        <row r="480">
          <cell r="U480">
            <v>4.08</v>
          </cell>
        </row>
        <row r="481">
          <cell r="U481">
            <v>1.07</v>
          </cell>
        </row>
        <row r="482">
          <cell r="U482">
            <v>1.87</v>
          </cell>
        </row>
        <row r="483">
          <cell r="U483">
            <v>0.73</v>
          </cell>
        </row>
        <row r="484">
          <cell r="U484">
            <v>2.13</v>
          </cell>
        </row>
        <row r="485">
          <cell r="U485">
            <v>0</v>
          </cell>
        </row>
        <row r="486">
          <cell r="U486">
            <v>3.72</v>
          </cell>
        </row>
        <row r="487">
          <cell r="U487">
            <v>1.29</v>
          </cell>
        </row>
        <row r="488">
          <cell r="U488">
            <v>1.63</v>
          </cell>
        </row>
        <row r="489">
          <cell r="U489">
            <v>1.38</v>
          </cell>
        </row>
        <row r="490">
          <cell r="U490">
            <v>1.04</v>
          </cell>
        </row>
        <row r="491">
          <cell r="U491">
            <v>3.58</v>
          </cell>
        </row>
        <row r="492">
          <cell r="U492">
            <v>5.63</v>
          </cell>
        </row>
        <row r="493">
          <cell r="U493">
            <v>0</v>
          </cell>
        </row>
        <row r="494">
          <cell r="U494">
            <v>9.58</v>
          </cell>
        </row>
        <row r="495">
          <cell r="U495">
            <v>3.13</v>
          </cell>
        </row>
        <row r="496">
          <cell r="U496">
            <v>1.94</v>
          </cell>
        </row>
        <row r="497">
          <cell r="U497">
            <v>15.5</v>
          </cell>
        </row>
        <row r="498">
          <cell r="U498">
            <v>0</v>
          </cell>
        </row>
        <row r="499">
          <cell r="U499">
            <v>4.78</v>
          </cell>
        </row>
        <row r="500">
          <cell r="U500">
            <v>0.1</v>
          </cell>
        </row>
        <row r="501">
          <cell r="U501">
            <v>0</v>
          </cell>
        </row>
        <row r="502">
          <cell r="U502">
            <v>0</v>
          </cell>
        </row>
        <row r="503">
          <cell r="U503">
            <v>2.4500000000000002</v>
          </cell>
        </row>
        <row r="504">
          <cell r="U504">
            <v>1.44</v>
          </cell>
        </row>
        <row r="505">
          <cell r="U505">
            <v>6.5</v>
          </cell>
        </row>
        <row r="506">
          <cell r="U506">
            <v>3.99</v>
          </cell>
        </row>
        <row r="507">
          <cell r="U507">
            <v>0.62</v>
          </cell>
        </row>
        <row r="508">
          <cell r="U508">
            <v>13.55</v>
          </cell>
        </row>
        <row r="509">
          <cell r="U509">
            <v>5.34</v>
          </cell>
        </row>
        <row r="510">
          <cell r="U510">
            <v>2.54</v>
          </cell>
        </row>
        <row r="511">
          <cell r="U511">
            <v>1.1399999999999999</v>
          </cell>
        </row>
        <row r="512">
          <cell r="U512">
            <v>3.66</v>
          </cell>
        </row>
        <row r="513">
          <cell r="U513">
            <v>16.899999999999999</v>
          </cell>
        </row>
        <row r="514">
          <cell r="U514">
            <v>6.51</v>
          </cell>
        </row>
        <row r="515">
          <cell r="U515">
            <v>2.72</v>
          </cell>
        </row>
        <row r="516">
          <cell r="U516">
            <v>1</v>
          </cell>
        </row>
        <row r="517">
          <cell r="U517">
            <v>0.98</v>
          </cell>
        </row>
        <row r="518">
          <cell r="U518">
            <v>0</v>
          </cell>
        </row>
        <row r="519">
          <cell r="U519">
            <v>3.53</v>
          </cell>
        </row>
        <row r="520">
          <cell r="U520">
            <v>9.66</v>
          </cell>
        </row>
        <row r="521">
          <cell r="U521">
            <v>5.03</v>
          </cell>
        </row>
        <row r="522">
          <cell r="U522">
            <v>6.07</v>
          </cell>
        </row>
        <row r="523">
          <cell r="U523">
            <v>3.52</v>
          </cell>
        </row>
        <row r="524">
          <cell r="U524">
            <v>5.28</v>
          </cell>
        </row>
        <row r="525">
          <cell r="U525">
            <v>3.95</v>
          </cell>
        </row>
        <row r="526">
          <cell r="U526">
            <v>9.6300000000000008</v>
          </cell>
        </row>
        <row r="527">
          <cell r="U527">
            <v>11.26</v>
          </cell>
        </row>
        <row r="528">
          <cell r="U528">
            <v>2.15</v>
          </cell>
        </row>
        <row r="529">
          <cell r="U529">
            <v>1.49</v>
          </cell>
        </row>
        <row r="530">
          <cell r="U530">
            <v>4.1900000000000004</v>
          </cell>
        </row>
        <row r="531">
          <cell r="U531">
            <v>1.52</v>
          </cell>
        </row>
        <row r="532">
          <cell r="U532">
            <v>5.04</v>
          </cell>
        </row>
        <row r="533">
          <cell r="U533">
            <v>2.39</v>
          </cell>
        </row>
        <row r="534">
          <cell r="U534">
            <v>2.5</v>
          </cell>
        </row>
        <row r="535">
          <cell r="U535">
            <v>2.0299999999999998</v>
          </cell>
        </row>
        <row r="536">
          <cell r="U536">
            <v>4.28</v>
          </cell>
        </row>
        <row r="537">
          <cell r="U537">
            <v>12.94</v>
          </cell>
        </row>
        <row r="538">
          <cell r="U538">
            <v>0.35</v>
          </cell>
        </row>
        <row r="539">
          <cell r="U539">
            <v>7.18</v>
          </cell>
        </row>
        <row r="540">
          <cell r="U540">
            <v>0.24</v>
          </cell>
        </row>
        <row r="541">
          <cell r="U541">
            <v>6.64</v>
          </cell>
        </row>
        <row r="542">
          <cell r="U542">
            <v>1.91</v>
          </cell>
        </row>
        <row r="543">
          <cell r="U543">
            <v>2.1800000000000002</v>
          </cell>
        </row>
        <row r="544">
          <cell r="U544">
            <v>10.44</v>
          </cell>
        </row>
        <row r="545">
          <cell r="U545">
            <v>4.5</v>
          </cell>
        </row>
        <row r="546">
          <cell r="U546">
            <v>2.84</v>
          </cell>
        </row>
        <row r="547">
          <cell r="U547">
            <v>0.93</v>
          </cell>
        </row>
        <row r="548">
          <cell r="U548">
            <v>8.59</v>
          </cell>
        </row>
        <row r="549">
          <cell r="U549">
            <v>13.68</v>
          </cell>
        </row>
        <row r="550">
          <cell r="U550">
            <v>2.89</v>
          </cell>
        </row>
        <row r="551">
          <cell r="U551">
            <v>2.72</v>
          </cell>
        </row>
        <row r="552">
          <cell r="U552">
            <v>1.64</v>
          </cell>
        </row>
        <row r="553">
          <cell r="U553">
            <v>0.89</v>
          </cell>
        </row>
        <row r="554">
          <cell r="U554">
            <v>800</v>
          </cell>
        </row>
        <row r="555">
          <cell r="U555">
            <v>5.88</v>
          </cell>
        </row>
        <row r="556">
          <cell r="U556">
            <v>3.79</v>
          </cell>
        </row>
        <row r="557">
          <cell r="U557">
            <v>6.94</v>
          </cell>
        </row>
        <row r="558">
          <cell r="U558">
            <v>0</v>
          </cell>
        </row>
        <row r="559">
          <cell r="U559">
            <v>1.6</v>
          </cell>
        </row>
        <row r="560">
          <cell r="U560">
            <v>3.45</v>
          </cell>
        </row>
        <row r="561">
          <cell r="U561">
            <v>15.85</v>
          </cell>
        </row>
        <row r="562">
          <cell r="U562">
            <v>2.83</v>
          </cell>
        </row>
        <row r="563">
          <cell r="U563">
            <v>2.9</v>
          </cell>
        </row>
        <row r="564">
          <cell r="U564">
            <v>4.93</v>
          </cell>
        </row>
        <row r="565">
          <cell r="U565">
            <v>2.62</v>
          </cell>
        </row>
        <row r="566">
          <cell r="U566">
            <v>3.38</v>
          </cell>
        </row>
        <row r="567">
          <cell r="U567">
            <v>6.26</v>
          </cell>
        </row>
        <row r="568">
          <cell r="U568">
            <v>3.71</v>
          </cell>
        </row>
        <row r="569">
          <cell r="U569">
            <v>1.47</v>
          </cell>
        </row>
        <row r="570">
          <cell r="U570">
            <v>2.56</v>
          </cell>
        </row>
        <row r="571">
          <cell r="U571">
            <v>3.22</v>
          </cell>
        </row>
        <row r="572">
          <cell r="U572">
            <v>0.33</v>
          </cell>
        </row>
        <row r="573">
          <cell r="U573">
            <v>2.4700000000000002</v>
          </cell>
        </row>
        <row r="574">
          <cell r="U574">
            <v>10.53</v>
          </cell>
        </row>
        <row r="575">
          <cell r="U575">
            <v>4.8899999999999997</v>
          </cell>
        </row>
        <row r="576">
          <cell r="U576">
            <v>5.22</v>
          </cell>
        </row>
        <row r="577">
          <cell r="U577">
            <v>1.5</v>
          </cell>
        </row>
        <row r="578">
          <cell r="U578">
            <v>4.2</v>
          </cell>
        </row>
        <row r="579">
          <cell r="U579">
            <v>6.02</v>
          </cell>
        </row>
        <row r="580">
          <cell r="U580">
            <v>1.75</v>
          </cell>
        </row>
        <row r="581">
          <cell r="U581">
            <v>2.15</v>
          </cell>
        </row>
        <row r="582">
          <cell r="U582">
            <v>2.63</v>
          </cell>
        </row>
        <row r="583">
          <cell r="U583">
            <v>6.24</v>
          </cell>
        </row>
        <row r="584">
          <cell r="U584">
            <v>0.86</v>
          </cell>
        </row>
        <row r="585">
          <cell r="U585">
            <v>0.27</v>
          </cell>
        </row>
        <row r="586">
          <cell r="U586">
            <v>4.05</v>
          </cell>
        </row>
        <row r="587">
          <cell r="U587">
            <v>6.61</v>
          </cell>
        </row>
        <row r="588">
          <cell r="U588">
            <v>4.08</v>
          </cell>
        </row>
        <row r="589">
          <cell r="U589">
            <v>6.2</v>
          </cell>
        </row>
        <row r="590">
          <cell r="U590">
            <v>6.12</v>
          </cell>
        </row>
        <row r="591">
          <cell r="U591">
            <v>13.68</v>
          </cell>
        </row>
        <row r="592">
          <cell r="U592">
            <v>1.54</v>
          </cell>
        </row>
        <row r="593">
          <cell r="U593">
            <v>2.95</v>
          </cell>
        </row>
        <row r="594">
          <cell r="U594">
            <v>4.0199999999999996</v>
          </cell>
        </row>
        <row r="595">
          <cell r="U595">
            <v>8.26</v>
          </cell>
        </row>
        <row r="596">
          <cell r="U596">
            <v>3.75</v>
          </cell>
        </row>
        <row r="597">
          <cell r="U597">
            <v>0.69</v>
          </cell>
        </row>
        <row r="598">
          <cell r="U598">
            <v>1.07</v>
          </cell>
        </row>
        <row r="599">
          <cell r="U599">
            <v>13.25</v>
          </cell>
        </row>
        <row r="600">
          <cell r="U600">
            <v>0</v>
          </cell>
        </row>
        <row r="601">
          <cell r="U601">
            <v>0.71</v>
          </cell>
        </row>
        <row r="602">
          <cell r="U602">
            <v>0</v>
          </cell>
        </row>
        <row r="603">
          <cell r="U603">
            <v>7.05</v>
          </cell>
        </row>
        <row r="604">
          <cell r="U604">
            <v>1.26</v>
          </cell>
        </row>
        <row r="605">
          <cell r="U605">
            <v>7.07</v>
          </cell>
        </row>
        <row r="606">
          <cell r="U606">
            <v>1.31</v>
          </cell>
        </row>
        <row r="607">
          <cell r="U607">
            <v>4.79</v>
          </cell>
        </row>
        <row r="608">
          <cell r="U608">
            <v>4.37</v>
          </cell>
        </row>
        <row r="609">
          <cell r="U609">
            <v>6.99</v>
          </cell>
        </row>
        <row r="610">
          <cell r="U610">
            <v>4.1900000000000004</v>
          </cell>
        </row>
        <row r="611">
          <cell r="U611">
            <v>11.23</v>
          </cell>
        </row>
        <row r="612">
          <cell r="U612">
            <v>2.23</v>
          </cell>
        </row>
        <row r="613">
          <cell r="U613">
            <v>2.13</v>
          </cell>
        </row>
        <row r="614">
          <cell r="U614">
            <v>2.92</v>
          </cell>
        </row>
        <row r="615">
          <cell r="U615">
            <v>8.2899999999999991</v>
          </cell>
        </row>
        <row r="616">
          <cell r="U616">
            <v>0.49</v>
          </cell>
        </row>
        <row r="617">
          <cell r="U617">
            <v>0.52</v>
          </cell>
        </row>
        <row r="618">
          <cell r="U618">
            <v>2.57</v>
          </cell>
        </row>
        <row r="619">
          <cell r="U619">
            <v>3.24</v>
          </cell>
        </row>
        <row r="620">
          <cell r="U620">
            <v>7.3</v>
          </cell>
        </row>
        <row r="621">
          <cell r="U621">
            <v>3.81</v>
          </cell>
        </row>
        <row r="622">
          <cell r="U622">
            <v>4.83</v>
          </cell>
        </row>
        <row r="623">
          <cell r="U623">
            <v>1.53</v>
          </cell>
        </row>
        <row r="624">
          <cell r="U624">
            <v>2.29</v>
          </cell>
        </row>
        <row r="625">
          <cell r="U625">
            <v>8.1199999999999992</v>
          </cell>
        </row>
        <row r="626">
          <cell r="U626">
            <v>3.34</v>
          </cell>
        </row>
        <row r="627">
          <cell r="U627">
            <v>1.66</v>
          </cell>
        </row>
        <row r="628">
          <cell r="U628">
            <v>1.32</v>
          </cell>
        </row>
        <row r="629">
          <cell r="U629">
            <v>1.29</v>
          </cell>
        </row>
        <row r="630">
          <cell r="U630">
            <v>4.8099999999999996</v>
          </cell>
        </row>
        <row r="631">
          <cell r="U631">
            <v>2.75</v>
          </cell>
        </row>
        <row r="632">
          <cell r="U632">
            <v>9.4499999999999993</v>
          </cell>
        </row>
        <row r="633">
          <cell r="U633">
            <v>0.98</v>
          </cell>
        </row>
        <row r="634">
          <cell r="U634">
            <v>7.17</v>
          </cell>
        </row>
        <row r="635">
          <cell r="U635">
            <v>3.56</v>
          </cell>
        </row>
        <row r="636">
          <cell r="U636">
            <v>3.43</v>
          </cell>
        </row>
        <row r="637">
          <cell r="U637">
            <v>2.1</v>
          </cell>
        </row>
        <row r="638">
          <cell r="U638">
            <v>2.71</v>
          </cell>
        </row>
        <row r="639">
          <cell r="U639">
            <v>1.97</v>
          </cell>
        </row>
        <row r="640">
          <cell r="U640">
            <v>2.12</v>
          </cell>
        </row>
        <row r="641">
          <cell r="U641">
            <v>8.3699999999999992</v>
          </cell>
        </row>
        <row r="642">
          <cell r="U642">
            <v>1.62</v>
          </cell>
        </row>
        <row r="643">
          <cell r="U643">
            <v>1.52</v>
          </cell>
        </row>
        <row r="644">
          <cell r="U644">
            <v>0.76</v>
          </cell>
        </row>
        <row r="645">
          <cell r="U645">
            <v>4.82</v>
          </cell>
        </row>
        <row r="646">
          <cell r="U646">
            <v>2.0099999999999998</v>
          </cell>
        </row>
        <row r="647">
          <cell r="U647">
            <v>2.39</v>
          </cell>
        </row>
        <row r="648">
          <cell r="U648">
            <v>5.14</v>
          </cell>
        </row>
        <row r="649">
          <cell r="U649">
            <v>2.38</v>
          </cell>
        </row>
        <row r="650">
          <cell r="U650">
            <v>2.14</v>
          </cell>
        </row>
        <row r="651">
          <cell r="U651">
            <v>2.31</v>
          </cell>
        </row>
        <row r="652">
          <cell r="U652">
            <v>3.9</v>
          </cell>
        </row>
        <row r="653">
          <cell r="U653">
            <v>1.44</v>
          </cell>
        </row>
        <row r="654">
          <cell r="U654">
            <v>3.95</v>
          </cell>
        </row>
        <row r="655">
          <cell r="U655">
            <v>5.14</v>
          </cell>
        </row>
        <row r="656">
          <cell r="U656">
            <v>2.9</v>
          </cell>
        </row>
        <row r="657">
          <cell r="U657">
            <v>1.98</v>
          </cell>
        </row>
        <row r="658">
          <cell r="U658">
            <v>3.67</v>
          </cell>
        </row>
        <row r="659">
          <cell r="U659">
            <v>5.21</v>
          </cell>
        </row>
        <row r="660">
          <cell r="U660">
            <v>3.79</v>
          </cell>
        </row>
        <row r="661">
          <cell r="U661">
            <v>1.51</v>
          </cell>
        </row>
        <row r="662">
          <cell r="U662">
            <v>3.51</v>
          </cell>
        </row>
        <row r="663">
          <cell r="U663">
            <v>4.12</v>
          </cell>
        </row>
        <row r="664">
          <cell r="U664">
            <v>2.4900000000000002</v>
          </cell>
        </row>
        <row r="665">
          <cell r="U665">
            <v>16.3</v>
          </cell>
        </row>
        <row r="666">
          <cell r="U666">
            <v>1.67</v>
          </cell>
        </row>
        <row r="667">
          <cell r="U667">
            <v>8.08</v>
          </cell>
        </row>
        <row r="668">
          <cell r="U668">
            <v>3.32</v>
          </cell>
        </row>
        <row r="669">
          <cell r="U669">
            <v>4.0999999999999996</v>
          </cell>
        </row>
        <row r="670">
          <cell r="U670">
            <v>3.77</v>
          </cell>
        </row>
        <row r="671">
          <cell r="U671">
            <v>6.4</v>
          </cell>
        </row>
        <row r="672">
          <cell r="U672">
            <v>8.69</v>
          </cell>
        </row>
        <row r="673">
          <cell r="U673">
            <v>8.31</v>
          </cell>
        </row>
        <row r="674">
          <cell r="U674">
            <v>4.25</v>
          </cell>
        </row>
        <row r="675">
          <cell r="U675">
            <v>6.3</v>
          </cell>
        </row>
        <row r="676">
          <cell r="U676">
            <v>7.64</v>
          </cell>
        </row>
        <row r="677">
          <cell r="U677">
            <v>7.76</v>
          </cell>
        </row>
        <row r="678">
          <cell r="U678">
            <v>6.31</v>
          </cell>
        </row>
        <row r="679">
          <cell r="U679">
            <v>7.65</v>
          </cell>
        </row>
        <row r="680">
          <cell r="U680">
            <v>10</v>
          </cell>
        </row>
        <row r="681">
          <cell r="U681">
            <v>5.19</v>
          </cell>
        </row>
        <row r="682">
          <cell r="U682">
            <v>1.89</v>
          </cell>
        </row>
        <row r="683">
          <cell r="U683">
            <v>3.62</v>
          </cell>
        </row>
        <row r="684">
          <cell r="U684">
            <v>2.23</v>
          </cell>
        </row>
        <row r="685">
          <cell r="U685">
            <v>3.98</v>
          </cell>
        </row>
        <row r="686">
          <cell r="U686">
            <v>7.25</v>
          </cell>
        </row>
        <row r="687">
          <cell r="U687">
            <v>3.7</v>
          </cell>
        </row>
        <row r="688">
          <cell r="U688">
            <v>12.36</v>
          </cell>
        </row>
        <row r="689">
          <cell r="U689">
            <v>6.18</v>
          </cell>
        </row>
        <row r="690">
          <cell r="U690">
            <v>3.99</v>
          </cell>
        </row>
        <row r="691">
          <cell r="U691">
            <v>6</v>
          </cell>
        </row>
        <row r="692">
          <cell r="U692">
            <v>6.27</v>
          </cell>
        </row>
        <row r="693">
          <cell r="U693">
            <v>3.46</v>
          </cell>
        </row>
        <row r="694">
          <cell r="U694">
            <v>5.09</v>
          </cell>
        </row>
        <row r="695">
          <cell r="U695">
            <v>3.59</v>
          </cell>
        </row>
        <row r="696">
          <cell r="U696">
            <v>11.46</v>
          </cell>
        </row>
        <row r="697">
          <cell r="U697">
            <v>3</v>
          </cell>
        </row>
        <row r="698">
          <cell r="U698">
            <v>4.9000000000000004</v>
          </cell>
        </row>
        <row r="699">
          <cell r="U699">
            <v>4.0599999999999996</v>
          </cell>
        </row>
        <row r="700">
          <cell r="U700">
            <v>5.03</v>
          </cell>
        </row>
        <row r="701">
          <cell r="U701">
            <v>3.06</v>
          </cell>
        </row>
        <row r="702">
          <cell r="U702">
            <v>4.16</v>
          </cell>
        </row>
        <row r="703">
          <cell r="U703">
            <v>5.45</v>
          </cell>
        </row>
        <row r="704">
          <cell r="U704">
            <v>4.51</v>
          </cell>
        </row>
        <row r="705">
          <cell r="U705">
            <v>5.05</v>
          </cell>
        </row>
        <row r="706">
          <cell r="U706">
            <v>4.22</v>
          </cell>
        </row>
        <row r="707">
          <cell r="U707">
            <v>3.35</v>
          </cell>
        </row>
        <row r="708">
          <cell r="U708">
            <v>3.85</v>
          </cell>
        </row>
        <row r="709">
          <cell r="U709">
            <v>3.44</v>
          </cell>
        </row>
        <row r="710">
          <cell r="U710">
            <v>3.98</v>
          </cell>
        </row>
        <row r="711">
          <cell r="U711">
            <v>2.4300000000000002</v>
          </cell>
        </row>
        <row r="712">
          <cell r="U712">
            <v>6.67</v>
          </cell>
        </row>
        <row r="713">
          <cell r="U713">
            <v>2.4500000000000002</v>
          </cell>
        </row>
        <row r="714">
          <cell r="U714">
            <v>5.25</v>
          </cell>
        </row>
        <row r="715">
          <cell r="U715">
            <v>4.05</v>
          </cell>
        </row>
        <row r="716">
          <cell r="U716">
            <v>4.25</v>
          </cell>
        </row>
        <row r="717">
          <cell r="U717">
            <v>4.2</v>
          </cell>
        </row>
        <row r="718">
          <cell r="U718">
            <v>3.65</v>
          </cell>
        </row>
        <row r="719">
          <cell r="U719">
            <v>3.29</v>
          </cell>
        </row>
        <row r="720">
          <cell r="U720">
            <v>2.82</v>
          </cell>
        </row>
        <row r="721">
          <cell r="U721">
            <v>4.21</v>
          </cell>
        </row>
        <row r="722">
          <cell r="U722">
            <v>3.85</v>
          </cell>
        </row>
        <row r="723">
          <cell r="U723">
            <v>5</v>
          </cell>
        </row>
        <row r="724">
          <cell r="U724">
            <v>4</v>
          </cell>
        </row>
        <row r="725">
          <cell r="U725">
            <v>3.12</v>
          </cell>
        </row>
        <row r="726">
          <cell r="U726">
            <v>2.57</v>
          </cell>
        </row>
        <row r="727">
          <cell r="U727">
            <v>0.97</v>
          </cell>
        </row>
        <row r="728">
          <cell r="U728">
            <v>2.77</v>
          </cell>
        </row>
        <row r="729">
          <cell r="U729">
            <v>4.57</v>
          </cell>
        </row>
        <row r="730">
          <cell r="U730">
            <v>2.2000000000000002</v>
          </cell>
        </row>
        <row r="731">
          <cell r="U731">
            <v>2.85</v>
          </cell>
        </row>
        <row r="732">
          <cell r="U732">
            <v>4.33</v>
          </cell>
        </row>
        <row r="733">
          <cell r="U733">
            <v>4.12</v>
          </cell>
        </row>
        <row r="734">
          <cell r="U734">
            <v>2.68</v>
          </cell>
        </row>
        <row r="735">
          <cell r="U735">
            <v>1.62</v>
          </cell>
        </row>
        <row r="736">
          <cell r="U736">
            <v>3.49</v>
          </cell>
        </row>
        <row r="737">
          <cell r="U737">
            <v>3.63</v>
          </cell>
        </row>
        <row r="738">
          <cell r="U738">
            <v>2.62</v>
          </cell>
        </row>
        <row r="739">
          <cell r="U739">
            <v>2.79</v>
          </cell>
        </row>
        <row r="740">
          <cell r="U740">
            <v>3.29</v>
          </cell>
        </row>
        <row r="741">
          <cell r="U741">
            <v>3.65</v>
          </cell>
        </row>
        <row r="742">
          <cell r="U742">
            <v>2.67</v>
          </cell>
        </row>
        <row r="743">
          <cell r="U743">
            <v>2.2799999999999998</v>
          </cell>
        </row>
        <row r="744">
          <cell r="U744">
            <v>2.85</v>
          </cell>
        </row>
        <row r="745">
          <cell r="U745">
            <v>2.89</v>
          </cell>
        </row>
        <row r="746">
          <cell r="U746">
            <v>5.64</v>
          </cell>
        </row>
        <row r="747">
          <cell r="U747">
            <v>4.58</v>
          </cell>
        </row>
        <row r="748">
          <cell r="U748">
            <v>2.97</v>
          </cell>
        </row>
        <row r="749">
          <cell r="U749">
            <v>3.84</v>
          </cell>
        </row>
        <row r="750">
          <cell r="U750">
            <v>4.17</v>
          </cell>
        </row>
        <row r="751">
          <cell r="U751">
            <v>3.9</v>
          </cell>
        </row>
        <row r="752">
          <cell r="U752">
            <v>7.44</v>
          </cell>
        </row>
        <row r="753">
          <cell r="U753">
            <v>4.43</v>
          </cell>
        </row>
        <row r="754">
          <cell r="U754">
            <v>3.82</v>
          </cell>
        </row>
        <row r="755">
          <cell r="U755">
            <v>2.87</v>
          </cell>
        </row>
        <row r="756">
          <cell r="U756">
            <v>3.38</v>
          </cell>
        </row>
        <row r="757">
          <cell r="U757">
            <v>2.96</v>
          </cell>
        </row>
        <row r="758">
          <cell r="U758">
            <v>3.34</v>
          </cell>
        </row>
        <row r="759">
          <cell r="U759">
            <v>3.67</v>
          </cell>
        </row>
        <row r="760">
          <cell r="U760">
            <v>7.96</v>
          </cell>
        </row>
        <row r="761">
          <cell r="U761">
            <v>3.11</v>
          </cell>
        </row>
        <row r="762">
          <cell r="U762">
            <v>210</v>
          </cell>
        </row>
        <row r="763">
          <cell r="U763">
            <v>4.1500000000000004</v>
          </cell>
        </row>
        <row r="764">
          <cell r="U764">
            <v>1.44</v>
          </cell>
        </row>
        <row r="765">
          <cell r="U765">
            <v>1.96</v>
          </cell>
        </row>
        <row r="766">
          <cell r="U766">
            <v>3</v>
          </cell>
        </row>
        <row r="767">
          <cell r="U767">
            <v>3.9</v>
          </cell>
        </row>
        <row r="768">
          <cell r="U768">
            <v>1.74</v>
          </cell>
        </row>
        <row r="769">
          <cell r="U769">
            <v>30.2</v>
          </cell>
        </row>
        <row r="770">
          <cell r="U770">
            <v>2.3199999999999998</v>
          </cell>
        </row>
        <row r="771">
          <cell r="U771">
            <v>1.67</v>
          </cell>
        </row>
        <row r="772">
          <cell r="U772">
            <v>3.86</v>
          </cell>
        </row>
        <row r="773">
          <cell r="U773">
            <v>3.23</v>
          </cell>
        </row>
        <row r="774">
          <cell r="U774">
            <v>2.09</v>
          </cell>
        </row>
        <row r="775">
          <cell r="U775">
            <v>3.71</v>
          </cell>
        </row>
        <row r="776">
          <cell r="U776">
            <v>1.41</v>
          </cell>
        </row>
        <row r="777">
          <cell r="U777">
            <v>0.73</v>
          </cell>
        </row>
        <row r="778">
          <cell r="U778">
            <v>5.75</v>
          </cell>
        </row>
        <row r="779">
          <cell r="U779">
            <v>2.71</v>
          </cell>
        </row>
        <row r="780">
          <cell r="U780">
            <v>0</v>
          </cell>
        </row>
        <row r="781">
          <cell r="U781">
            <v>3.47</v>
          </cell>
        </row>
        <row r="782">
          <cell r="U782">
            <v>0.03</v>
          </cell>
        </row>
        <row r="783">
          <cell r="U783">
            <v>1.37</v>
          </cell>
        </row>
        <row r="784">
          <cell r="U784">
            <v>1.58</v>
          </cell>
        </row>
        <row r="785">
          <cell r="U785">
            <v>4.6399999999999997</v>
          </cell>
        </row>
        <row r="786">
          <cell r="U786">
            <v>2.5299999999999998</v>
          </cell>
        </row>
        <row r="787">
          <cell r="U787">
            <v>1.42</v>
          </cell>
        </row>
        <row r="788">
          <cell r="U788">
            <v>12.14</v>
          </cell>
        </row>
        <row r="789">
          <cell r="U789">
            <v>12.5</v>
          </cell>
        </row>
        <row r="790">
          <cell r="U790">
            <v>1.49</v>
          </cell>
        </row>
        <row r="791">
          <cell r="U791">
            <v>16.41</v>
          </cell>
        </row>
        <row r="792">
          <cell r="U792">
            <v>1.1200000000000001</v>
          </cell>
        </row>
        <row r="793">
          <cell r="U793">
            <v>0.48</v>
          </cell>
        </row>
        <row r="794">
          <cell r="U794">
            <v>1.74</v>
          </cell>
        </row>
        <row r="795">
          <cell r="U795">
            <v>5.27</v>
          </cell>
        </row>
        <row r="796">
          <cell r="U796">
            <v>0.37</v>
          </cell>
        </row>
        <row r="797">
          <cell r="U797">
            <v>7.01</v>
          </cell>
        </row>
        <row r="798">
          <cell r="U798">
            <v>7</v>
          </cell>
        </row>
        <row r="799">
          <cell r="U799">
            <v>1.62</v>
          </cell>
        </row>
        <row r="800">
          <cell r="U800">
            <v>0.59</v>
          </cell>
        </row>
        <row r="801">
          <cell r="U801">
            <v>3.74</v>
          </cell>
        </row>
        <row r="802">
          <cell r="U802">
            <v>2.5</v>
          </cell>
        </row>
        <row r="803">
          <cell r="U803">
            <v>0</v>
          </cell>
        </row>
        <row r="804">
          <cell r="U804">
            <v>6.15</v>
          </cell>
        </row>
        <row r="805">
          <cell r="U805">
            <v>4.66</v>
          </cell>
        </row>
        <row r="806">
          <cell r="U806">
            <v>2.04</v>
          </cell>
        </row>
        <row r="807">
          <cell r="U807">
            <v>2.74</v>
          </cell>
        </row>
        <row r="808">
          <cell r="U808">
            <v>4.29</v>
          </cell>
        </row>
        <row r="809">
          <cell r="U809">
            <v>5.0599999999999996</v>
          </cell>
        </row>
        <row r="810">
          <cell r="U810">
            <v>8.86</v>
          </cell>
        </row>
        <row r="811">
          <cell r="U811">
            <v>1.7</v>
          </cell>
        </row>
        <row r="812">
          <cell r="U812">
            <v>1.08</v>
          </cell>
        </row>
        <row r="813">
          <cell r="U813">
            <v>2.84</v>
          </cell>
        </row>
        <row r="814">
          <cell r="U814">
            <v>0.68</v>
          </cell>
        </row>
        <row r="815">
          <cell r="U815">
            <v>0.14000000000000001</v>
          </cell>
        </row>
        <row r="816">
          <cell r="U816">
            <v>0.93</v>
          </cell>
        </row>
        <row r="817">
          <cell r="U817">
            <v>350</v>
          </cell>
        </row>
        <row r="818">
          <cell r="U818">
            <v>1.36</v>
          </cell>
        </row>
        <row r="819">
          <cell r="U819">
            <v>6.24</v>
          </cell>
        </row>
        <row r="820">
          <cell r="U820">
            <v>0.62</v>
          </cell>
        </row>
        <row r="821">
          <cell r="U821">
            <v>3</v>
          </cell>
        </row>
        <row r="822">
          <cell r="U822">
            <v>11.48</v>
          </cell>
        </row>
        <row r="823">
          <cell r="U823">
            <v>1.2</v>
          </cell>
        </row>
        <row r="824">
          <cell r="U824">
            <v>4.62</v>
          </cell>
        </row>
        <row r="825">
          <cell r="U825">
            <v>1.1599999999999999</v>
          </cell>
        </row>
        <row r="826">
          <cell r="U826">
            <v>1.2</v>
          </cell>
        </row>
        <row r="827">
          <cell r="U827">
            <v>1.45</v>
          </cell>
        </row>
        <row r="828">
          <cell r="U828">
            <v>5.0599999999999996</v>
          </cell>
        </row>
        <row r="829">
          <cell r="U829">
            <v>1.2</v>
          </cell>
        </row>
        <row r="830">
          <cell r="U830">
            <v>0.16</v>
          </cell>
        </row>
        <row r="831">
          <cell r="U831">
            <v>2.2400000000000002</v>
          </cell>
        </row>
        <row r="832">
          <cell r="U832">
            <v>3.6</v>
          </cell>
        </row>
        <row r="833">
          <cell r="U833">
            <v>0.91</v>
          </cell>
        </row>
        <row r="834">
          <cell r="U834">
            <v>0.92</v>
          </cell>
        </row>
        <row r="835">
          <cell r="U835">
            <v>5.61</v>
          </cell>
        </row>
        <row r="836">
          <cell r="U836">
            <v>0.42</v>
          </cell>
        </row>
        <row r="837">
          <cell r="U837">
            <v>7.42</v>
          </cell>
        </row>
        <row r="838">
          <cell r="U838">
            <v>1.46</v>
          </cell>
        </row>
        <row r="839">
          <cell r="U839">
            <v>13.04</v>
          </cell>
        </row>
        <row r="840">
          <cell r="U840">
            <v>1.88</v>
          </cell>
        </row>
      </sheetData>
      <sheetData sheetId="8">
        <row r="10">
          <cell r="U10">
            <v>3.75</v>
          </cell>
        </row>
        <row r="11">
          <cell r="U11">
            <v>3.43</v>
          </cell>
        </row>
        <row r="12">
          <cell r="U12">
            <v>8.76</v>
          </cell>
        </row>
        <row r="13">
          <cell r="U13">
            <v>0</v>
          </cell>
        </row>
        <row r="14">
          <cell r="U14">
            <v>18.670000000000002</v>
          </cell>
        </row>
        <row r="15">
          <cell r="U15">
            <v>0</v>
          </cell>
        </row>
        <row r="16">
          <cell r="U16">
            <v>2.2200000000000002</v>
          </cell>
        </row>
        <row r="17">
          <cell r="U17">
            <v>15.25</v>
          </cell>
        </row>
        <row r="18">
          <cell r="U18">
            <v>11.73</v>
          </cell>
        </row>
        <row r="19">
          <cell r="U19">
            <v>6.67</v>
          </cell>
        </row>
        <row r="20">
          <cell r="U20">
            <v>3.33</v>
          </cell>
        </row>
        <row r="21">
          <cell r="U21">
            <v>9.6300000000000008</v>
          </cell>
        </row>
        <row r="22">
          <cell r="U22">
            <v>15.57</v>
          </cell>
        </row>
        <row r="23">
          <cell r="U23">
            <v>7.42</v>
          </cell>
        </row>
        <row r="24">
          <cell r="U24">
            <v>3</v>
          </cell>
        </row>
        <row r="25">
          <cell r="U25">
            <v>23.26</v>
          </cell>
        </row>
        <row r="26">
          <cell r="U26">
            <v>5.73</v>
          </cell>
        </row>
        <row r="27">
          <cell r="U27">
            <v>0</v>
          </cell>
        </row>
        <row r="28">
          <cell r="U28">
            <v>6.48</v>
          </cell>
        </row>
        <row r="29">
          <cell r="U29">
            <v>3.83</v>
          </cell>
        </row>
        <row r="30">
          <cell r="U30">
            <v>8.77</v>
          </cell>
        </row>
        <row r="31">
          <cell r="U31">
            <v>520</v>
          </cell>
        </row>
        <row r="32">
          <cell r="U32">
            <v>0.53</v>
          </cell>
        </row>
        <row r="33">
          <cell r="U33">
            <v>1.08</v>
          </cell>
        </row>
        <row r="34">
          <cell r="U34">
            <v>4.74</v>
          </cell>
        </row>
        <row r="35">
          <cell r="U35">
            <v>6.49</v>
          </cell>
        </row>
        <row r="36">
          <cell r="U36">
            <v>6</v>
          </cell>
        </row>
        <row r="37">
          <cell r="U37">
            <v>6.67</v>
          </cell>
        </row>
        <row r="38">
          <cell r="U38">
            <v>4.1100000000000003</v>
          </cell>
        </row>
        <row r="39">
          <cell r="U39">
            <v>10.33</v>
          </cell>
        </row>
        <row r="40">
          <cell r="U40">
            <v>3.06</v>
          </cell>
        </row>
        <row r="41">
          <cell r="U41">
            <v>4</v>
          </cell>
        </row>
        <row r="42">
          <cell r="U42">
            <v>1.22</v>
          </cell>
        </row>
        <row r="43">
          <cell r="U43">
            <v>280</v>
          </cell>
        </row>
        <row r="44">
          <cell r="U44">
            <v>3.28</v>
          </cell>
        </row>
        <row r="45">
          <cell r="U45">
            <v>4.22</v>
          </cell>
        </row>
        <row r="46">
          <cell r="U46">
            <v>2.1800000000000002</v>
          </cell>
        </row>
        <row r="47">
          <cell r="U47">
            <v>0.74</v>
          </cell>
        </row>
        <row r="48">
          <cell r="U48">
            <v>4.67</v>
          </cell>
        </row>
        <row r="49">
          <cell r="U49">
            <v>7.41</v>
          </cell>
        </row>
        <row r="50">
          <cell r="U50">
            <v>8.33</v>
          </cell>
        </row>
        <row r="51">
          <cell r="U51">
            <v>17.27</v>
          </cell>
        </row>
        <row r="52">
          <cell r="U52">
            <v>4.78</v>
          </cell>
        </row>
        <row r="53">
          <cell r="U53">
            <v>4.63</v>
          </cell>
        </row>
        <row r="54">
          <cell r="U54">
            <v>7.45</v>
          </cell>
        </row>
        <row r="55">
          <cell r="U55">
            <v>8.5500000000000007</v>
          </cell>
        </row>
        <row r="56">
          <cell r="U56">
            <v>2.92</v>
          </cell>
        </row>
        <row r="57">
          <cell r="U57">
            <v>3.57</v>
          </cell>
        </row>
        <row r="58">
          <cell r="U58">
            <v>0.57999999999999996</v>
          </cell>
        </row>
        <row r="59">
          <cell r="U59">
            <v>0.36</v>
          </cell>
        </row>
        <row r="60">
          <cell r="U60">
            <v>5.31</v>
          </cell>
        </row>
        <row r="61">
          <cell r="U61">
            <v>0.78</v>
          </cell>
        </row>
        <row r="62">
          <cell r="U62">
            <v>1.81</v>
          </cell>
        </row>
        <row r="63">
          <cell r="U63">
            <v>2.5299999999999998</v>
          </cell>
        </row>
        <row r="64">
          <cell r="U64">
            <v>2.38</v>
          </cell>
        </row>
        <row r="65">
          <cell r="U65">
            <v>2.4</v>
          </cell>
        </row>
        <row r="66">
          <cell r="U66">
            <v>0.08</v>
          </cell>
        </row>
        <row r="67">
          <cell r="U67">
            <v>0</v>
          </cell>
        </row>
        <row r="68">
          <cell r="U68">
            <v>1.67</v>
          </cell>
        </row>
        <row r="69">
          <cell r="U69">
            <v>3.97</v>
          </cell>
        </row>
        <row r="70">
          <cell r="U70">
            <v>1.1499999999999999</v>
          </cell>
        </row>
        <row r="71">
          <cell r="U71">
            <v>1.1200000000000001</v>
          </cell>
        </row>
        <row r="72">
          <cell r="U72">
            <v>1.03</v>
          </cell>
        </row>
        <row r="73">
          <cell r="U73">
            <v>5.99</v>
          </cell>
        </row>
        <row r="74">
          <cell r="U74">
            <v>6.36</v>
          </cell>
        </row>
        <row r="75">
          <cell r="U75">
            <v>21.82</v>
          </cell>
        </row>
        <row r="76">
          <cell r="U76">
            <v>1.5</v>
          </cell>
        </row>
        <row r="77">
          <cell r="U77">
            <v>5.83</v>
          </cell>
        </row>
        <row r="78">
          <cell r="U78">
            <v>1.1399999999999999</v>
          </cell>
        </row>
        <row r="79">
          <cell r="U79">
            <v>0.85</v>
          </cell>
        </row>
        <row r="80">
          <cell r="U80">
            <v>4.26</v>
          </cell>
        </row>
        <row r="81">
          <cell r="U81">
            <v>8.83</v>
          </cell>
        </row>
        <row r="82">
          <cell r="U82">
            <v>1.95</v>
          </cell>
        </row>
        <row r="83">
          <cell r="U83">
            <v>0</v>
          </cell>
        </row>
        <row r="84">
          <cell r="U84">
            <v>0.85</v>
          </cell>
        </row>
        <row r="85">
          <cell r="U85">
            <v>0.61</v>
          </cell>
        </row>
        <row r="86">
          <cell r="U86">
            <v>2.91</v>
          </cell>
        </row>
        <row r="87">
          <cell r="U87">
            <v>0.67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1">
          <cell r="U91">
            <v>1.45</v>
          </cell>
        </row>
        <row r="92">
          <cell r="U92">
            <v>0</v>
          </cell>
        </row>
        <row r="93">
          <cell r="U93">
            <v>0</v>
          </cell>
        </row>
        <row r="94">
          <cell r="U94">
            <v>0.71</v>
          </cell>
        </row>
        <row r="95">
          <cell r="U95">
            <v>6.84</v>
          </cell>
        </row>
        <row r="96">
          <cell r="U96">
            <v>0.05</v>
          </cell>
        </row>
        <row r="97">
          <cell r="U97">
            <v>7.0000000000000007E-2</v>
          </cell>
        </row>
        <row r="98">
          <cell r="U98">
            <v>2.29</v>
          </cell>
        </row>
        <row r="99">
          <cell r="U99">
            <v>2.67</v>
          </cell>
        </row>
        <row r="100">
          <cell r="U100">
            <v>0</v>
          </cell>
        </row>
        <row r="101">
          <cell r="U101">
            <v>1.88</v>
          </cell>
        </row>
        <row r="102">
          <cell r="U102">
            <v>8.5299999999999994</v>
          </cell>
        </row>
        <row r="103">
          <cell r="U103">
            <v>1.3</v>
          </cell>
        </row>
        <row r="104">
          <cell r="U104">
            <v>0.28999999999999998</v>
          </cell>
        </row>
        <row r="105">
          <cell r="U105">
            <v>5.67</v>
          </cell>
        </row>
        <row r="106">
          <cell r="U106">
            <v>5.82</v>
          </cell>
        </row>
        <row r="107">
          <cell r="U107">
            <v>2.41</v>
          </cell>
        </row>
        <row r="108">
          <cell r="U108">
            <v>0.51</v>
          </cell>
        </row>
        <row r="109">
          <cell r="U109">
            <v>0</v>
          </cell>
        </row>
        <row r="110">
          <cell r="U110">
            <v>0</v>
          </cell>
        </row>
        <row r="111">
          <cell r="U111">
            <v>1.61</v>
          </cell>
        </row>
        <row r="112">
          <cell r="U112">
            <v>6.77</v>
          </cell>
        </row>
        <row r="113">
          <cell r="U113">
            <v>5.05</v>
          </cell>
        </row>
        <row r="114">
          <cell r="U114">
            <v>1.58</v>
          </cell>
        </row>
        <row r="115">
          <cell r="U115">
            <v>2.1</v>
          </cell>
        </row>
        <row r="116">
          <cell r="U116">
            <v>0</v>
          </cell>
        </row>
        <row r="117">
          <cell r="U117">
            <v>7.5</v>
          </cell>
        </row>
        <row r="118">
          <cell r="U118">
            <v>5</v>
          </cell>
        </row>
        <row r="119">
          <cell r="U119">
            <v>1.1000000000000001</v>
          </cell>
        </row>
        <row r="120">
          <cell r="U120">
            <v>0</v>
          </cell>
        </row>
        <row r="121">
          <cell r="U121">
            <v>0</v>
          </cell>
        </row>
        <row r="122">
          <cell r="U122">
            <v>0</v>
          </cell>
        </row>
        <row r="123">
          <cell r="U123">
            <v>0.19</v>
          </cell>
        </row>
        <row r="124">
          <cell r="U124">
            <v>3.57</v>
          </cell>
        </row>
        <row r="125">
          <cell r="U125">
            <v>0</v>
          </cell>
        </row>
        <row r="126">
          <cell r="U126">
            <v>0.73</v>
          </cell>
        </row>
        <row r="127">
          <cell r="U127">
            <v>5.17</v>
          </cell>
        </row>
        <row r="128">
          <cell r="U128">
            <v>2.57</v>
          </cell>
        </row>
        <row r="129">
          <cell r="U129">
            <v>3.85</v>
          </cell>
        </row>
        <row r="130">
          <cell r="U130">
            <v>0.74</v>
          </cell>
        </row>
        <row r="131">
          <cell r="U131">
            <v>1.24</v>
          </cell>
        </row>
        <row r="132">
          <cell r="U132">
            <v>1.02</v>
          </cell>
        </row>
        <row r="133">
          <cell r="U133">
            <v>1.43</v>
          </cell>
        </row>
        <row r="134">
          <cell r="U134">
            <v>3.62</v>
          </cell>
        </row>
        <row r="135">
          <cell r="U135">
            <v>4.3499999999999996</v>
          </cell>
        </row>
        <row r="136">
          <cell r="U136">
            <v>7.88</v>
          </cell>
        </row>
        <row r="137">
          <cell r="U137">
            <v>3.29</v>
          </cell>
        </row>
        <row r="138">
          <cell r="U138">
            <v>480</v>
          </cell>
        </row>
        <row r="139">
          <cell r="U139">
            <v>1.49</v>
          </cell>
        </row>
        <row r="140">
          <cell r="U140">
            <v>0</v>
          </cell>
        </row>
        <row r="141">
          <cell r="U141">
            <v>0</v>
          </cell>
        </row>
        <row r="142">
          <cell r="U142">
            <v>0</v>
          </cell>
        </row>
        <row r="143">
          <cell r="U143">
            <v>0</v>
          </cell>
        </row>
        <row r="144">
          <cell r="U144">
            <v>3.33</v>
          </cell>
        </row>
        <row r="145">
          <cell r="U145">
            <v>4.17</v>
          </cell>
        </row>
        <row r="146">
          <cell r="U146">
            <v>0.53</v>
          </cell>
        </row>
        <row r="147">
          <cell r="U147">
            <v>5.88</v>
          </cell>
        </row>
        <row r="148">
          <cell r="U148">
            <v>0.78</v>
          </cell>
        </row>
        <row r="149">
          <cell r="U149">
            <v>1.17</v>
          </cell>
        </row>
        <row r="150">
          <cell r="U150">
            <v>0</v>
          </cell>
        </row>
        <row r="151">
          <cell r="U151">
            <v>1.83</v>
          </cell>
        </row>
        <row r="152">
          <cell r="U152">
            <v>6.65</v>
          </cell>
        </row>
        <row r="153">
          <cell r="U153">
            <v>0</v>
          </cell>
        </row>
        <row r="154">
          <cell r="U154">
            <v>0</v>
          </cell>
        </row>
        <row r="155">
          <cell r="U155">
            <v>2.56</v>
          </cell>
        </row>
        <row r="156">
          <cell r="U156">
            <v>2.92</v>
          </cell>
        </row>
        <row r="157">
          <cell r="U157">
            <v>5.63</v>
          </cell>
        </row>
        <row r="158">
          <cell r="U158">
            <v>8.67</v>
          </cell>
        </row>
        <row r="159">
          <cell r="U159">
            <v>0.66</v>
          </cell>
        </row>
        <row r="160">
          <cell r="U160">
            <v>1.67</v>
          </cell>
        </row>
        <row r="161">
          <cell r="U161">
            <v>6</v>
          </cell>
        </row>
        <row r="162">
          <cell r="U162">
            <v>1.58</v>
          </cell>
        </row>
        <row r="163">
          <cell r="U163">
            <v>4</v>
          </cell>
        </row>
        <row r="164">
          <cell r="U164">
            <v>1.8</v>
          </cell>
        </row>
        <row r="165">
          <cell r="U165">
            <v>3.46</v>
          </cell>
        </row>
        <row r="166">
          <cell r="U166">
            <v>1.67</v>
          </cell>
        </row>
        <row r="167">
          <cell r="U167">
            <v>3.53</v>
          </cell>
        </row>
        <row r="168">
          <cell r="U168">
            <v>120</v>
          </cell>
        </row>
        <row r="169">
          <cell r="U169">
            <v>1.2</v>
          </cell>
        </row>
        <row r="170">
          <cell r="U170">
            <v>3.75</v>
          </cell>
        </row>
        <row r="171">
          <cell r="U171">
            <v>5.45</v>
          </cell>
        </row>
        <row r="172">
          <cell r="U172">
            <v>5</v>
          </cell>
        </row>
        <row r="173">
          <cell r="U173">
            <v>4.62</v>
          </cell>
        </row>
        <row r="174">
          <cell r="U174">
            <v>0.84</v>
          </cell>
        </row>
        <row r="175">
          <cell r="U175">
            <v>6</v>
          </cell>
        </row>
        <row r="176">
          <cell r="U176">
            <v>2.4300000000000002</v>
          </cell>
        </row>
        <row r="177">
          <cell r="U177">
            <v>1</v>
          </cell>
        </row>
        <row r="178">
          <cell r="U178">
            <v>0</v>
          </cell>
        </row>
        <row r="179">
          <cell r="U179">
            <v>4</v>
          </cell>
        </row>
        <row r="180">
          <cell r="U180">
            <v>2.96</v>
          </cell>
        </row>
        <row r="181">
          <cell r="U181">
            <v>0.67</v>
          </cell>
        </row>
        <row r="182">
          <cell r="U182">
            <v>1.58</v>
          </cell>
        </row>
        <row r="183">
          <cell r="U183">
            <v>2.98</v>
          </cell>
        </row>
        <row r="184">
          <cell r="U184">
            <v>3</v>
          </cell>
        </row>
        <row r="185">
          <cell r="U185">
            <v>5.71</v>
          </cell>
        </row>
        <row r="186">
          <cell r="U186">
            <v>10</v>
          </cell>
        </row>
        <row r="187">
          <cell r="U187">
            <v>3.67</v>
          </cell>
        </row>
        <row r="188">
          <cell r="U188">
            <v>0</v>
          </cell>
        </row>
        <row r="189">
          <cell r="U189">
            <v>0.33</v>
          </cell>
        </row>
        <row r="190">
          <cell r="U190">
            <v>2</v>
          </cell>
        </row>
        <row r="191">
          <cell r="U191">
            <v>8</v>
          </cell>
        </row>
        <row r="192">
          <cell r="U192">
            <v>4.29</v>
          </cell>
        </row>
        <row r="193">
          <cell r="U193">
            <v>150</v>
          </cell>
        </row>
        <row r="194">
          <cell r="U194">
            <v>10.06</v>
          </cell>
        </row>
        <row r="195">
          <cell r="U195">
            <v>120</v>
          </cell>
        </row>
        <row r="196">
          <cell r="U196">
            <v>8</v>
          </cell>
        </row>
        <row r="197">
          <cell r="U197">
            <v>2.67</v>
          </cell>
        </row>
        <row r="198">
          <cell r="U198">
            <v>6.67</v>
          </cell>
        </row>
        <row r="199">
          <cell r="U199">
            <v>3</v>
          </cell>
        </row>
        <row r="200">
          <cell r="U200">
            <v>3.46</v>
          </cell>
        </row>
        <row r="201">
          <cell r="U201">
            <v>1.5</v>
          </cell>
        </row>
        <row r="202">
          <cell r="U202">
            <v>5</v>
          </cell>
        </row>
        <row r="203">
          <cell r="U203">
            <v>6</v>
          </cell>
        </row>
        <row r="204">
          <cell r="U204">
            <v>5.33</v>
          </cell>
        </row>
        <row r="205">
          <cell r="U205">
            <v>3.92</v>
          </cell>
        </row>
        <row r="206">
          <cell r="U206">
            <v>18.63</v>
          </cell>
        </row>
        <row r="207">
          <cell r="U207">
            <v>6.25</v>
          </cell>
        </row>
        <row r="208">
          <cell r="U208">
            <v>2.25</v>
          </cell>
        </row>
        <row r="209">
          <cell r="U209">
            <v>200</v>
          </cell>
        </row>
        <row r="210">
          <cell r="U210">
            <v>8</v>
          </cell>
        </row>
        <row r="211">
          <cell r="U211">
            <v>1.71</v>
          </cell>
        </row>
        <row r="212">
          <cell r="U212">
            <v>3.5</v>
          </cell>
        </row>
        <row r="213">
          <cell r="U213">
            <v>1.65</v>
          </cell>
        </row>
        <row r="214">
          <cell r="U214">
            <v>600</v>
          </cell>
        </row>
        <row r="215">
          <cell r="U215">
            <v>1.2</v>
          </cell>
        </row>
        <row r="216">
          <cell r="U216">
            <v>8.7100000000000009</v>
          </cell>
        </row>
        <row r="217">
          <cell r="U217">
            <v>3.43</v>
          </cell>
        </row>
        <row r="218">
          <cell r="U218">
            <v>1.67</v>
          </cell>
        </row>
        <row r="219">
          <cell r="U219">
            <v>0</v>
          </cell>
        </row>
        <row r="220">
          <cell r="U220">
            <v>9.2899999999999991</v>
          </cell>
        </row>
        <row r="221">
          <cell r="U221">
            <v>1.1499999999999999</v>
          </cell>
        </row>
        <row r="222">
          <cell r="U222">
            <v>2.89</v>
          </cell>
        </row>
        <row r="223">
          <cell r="U223">
            <v>5</v>
          </cell>
        </row>
        <row r="224">
          <cell r="U224">
            <v>0</v>
          </cell>
        </row>
        <row r="225">
          <cell r="U225">
            <v>10.67</v>
          </cell>
        </row>
        <row r="226">
          <cell r="U226">
            <v>6.02</v>
          </cell>
        </row>
        <row r="227">
          <cell r="U227">
            <v>1.4</v>
          </cell>
        </row>
        <row r="228">
          <cell r="U228">
            <v>2</v>
          </cell>
        </row>
        <row r="229">
          <cell r="U229">
            <v>4.07</v>
          </cell>
        </row>
        <row r="230">
          <cell r="U230">
            <v>3.41</v>
          </cell>
        </row>
        <row r="231">
          <cell r="U231">
            <v>2.79</v>
          </cell>
        </row>
        <row r="232">
          <cell r="U232">
            <v>2.71</v>
          </cell>
        </row>
        <row r="233">
          <cell r="U233">
            <v>4.62</v>
          </cell>
        </row>
        <row r="234">
          <cell r="U234">
            <v>3.33</v>
          </cell>
        </row>
        <row r="235">
          <cell r="U235">
            <v>17.670000000000002</v>
          </cell>
        </row>
        <row r="236">
          <cell r="U236">
            <v>3.27</v>
          </cell>
        </row>
        <row r="237">
          <cell r="U237">
            <v>240</v>
          </cell>
        </row>
        <row r="238">
          <cell r="U238">
            <v>9.33</v>
          </cell>
        </row>
        <row r="239">
          <cell r="U239">
            <v>3.22</v>
          </cell>
        </row>
        <row r="240">
          <cell r="U240">
            <v>5.33</v>
          </cell>
        </row>
        <row r="241">
          <cell r="U241">
            <v>5.4</v>
          </cell>
        </row>
        <row r="242">
          <cell r="U242">
            <v>4.17</v>
          </cell>
        </row>
        <row r="243">
          <cell r="U243">
            <v>15</v>
          </cell>
        </row>
        <row r="244">
          <cell r="U244">
            <v>2.48</v>
          </cell>
        </row>
        <row r="245">
          <cell r="U245">
            <v>5</v>
          </cell>
        </row>
        <row r="246">
          <cell r="U246">
            <v>3.67</v>
          </cell>
        </row>
        <row r="247">
          <cell r="U247">
            <v>4</v>
          </cell>
        </row>
        <row r="248">
          <cell r="U248">
            <v>4.21</v>
          </cell>
        </row>
        <row r="249">
          <cell r="U249">
            <v>5</v>
          </cell>
        </row>
        <row r="250">
          <cell r="U250">
            <v>20.67</v>
          </cell>
        </row>
        <row r="251">
          <cell r="U251">
            <v>5</v>
          </cell>
        </row>
        <row r="252">
          <cell r="U252">
            <v>1.84</v>
          </cell>
        </row>
        <row r="253">
          <cell r="U253">
            <v>620</v>
          </cell>
        </row>
        <row r="254">
          <cell r="U254">
            <v>1.5</v>
          </cell>
        </row>
        <row r="255">
          <cell r="U255">
            <v>2.78</v>
          </cell>
        </row>
        <row r="256">
          <cell r="U256">
            <v>1.73</v>
          </cell>
        </row>
        <row r="257">
          <cell r="U257">
            <v>3.91</v>
          </cell>
        </row>
        <row r="258">
          <cell r="U258">
            <v>7.33</v>
          </cell>
        </row>
        <row r="259">
          <cell r="U259">
            <v>7</v>
          </cell>
        </row>
        <row r="260">
          <cell r="U260">
            <v>0</v>
          </cell>
        </row>
        <row r="261">
          <cell r="U261">
            <v>1.87</v>
          </cell>
        </row>
        <row r="262">
          <cell r="U262">
            <v>8.7899999999999991</v>
          </cell>
        </row>
        <row r="263">
          <cell r="U263">
            <v>2.2400000000000002</v>
          </cell>
        </row>
        <row r="264">
          <cell r="U264">
            <v>5.67</v>
          </cell>
        </row>
        <row r="265">
          <cell r="U265">
            <v>5.2</v>
          </cell>
        </row>
        <row r="266">
          <cell r="U266">
            <v>2.1800000000000002</v>
          </cell>
        </row>
        <row r="267">
          <cell r="U267">
            <v>3.43</v>
          </cell>
        </row>
        <row r="268">
          <cell r="U268">
            <v>7</v>
          </cell>
        </row>
        <row r="269">
          <cell r="U269">
            <v>6.79</v>
          </cell>
        </row>
        <row r="270">
          <cell r="U270">
            <v>11.56</v>
          </cell>
        </row>
        <row r="271">
          <cell r="U271">
            <v>3.56</v>
          </cell>
        </row>
        <row r="272">
          <cell r="U272">
            <v>550</v>
          </cell>
        </row>
        <row r="273">
          <cell r="U273">
            <v>2.5</v>
          </cell>
        </row>
        <row r="274">
          <cell r="U274">
            <v>8.89</v>
          </cell>
        </row>
        <row r="275">
          <cell r="U275">
            <v>0.36</v>
          </cell>
        </row>
        <row r="276">
          <cell r="U276">
            <v>4.25</v>
          </cell>
        </row>
        <row r="277">
          <cell r="U277">
            <v>20.29</v>
          </cell>
        </row>
        <row r="278">
          <cell r="U278">
            <v>1.1399999999999999</v>
          </cell>
        </row>
        <row r="279">
          <cell r="U279">
            <v>10</v>
          </cell>
        </row>
        <row r="280">
          <cell r="U280">
            <v>1</v>
          </cell>
        </row>
        <row r="281">
          <cell r="U281">
            <v>1.82</v>
          </cell>
        </row>
        <row r="282">
          <cell r="U282">
            <v>8.33</v>
          </cell>
        </row>
        <row r="283">
          <cell r="U283">
            <v>440</v>
          </cell>
        </row>
        <row r="284">
          <cell r="U284">
            <v>4.5999999999999996</v>
          </cell>
        </row>
        <row r="285">
          <cell r="U285">
            <v>200</v>
          </cell>
        </row>
        <row r="286">
          <cell r="U286">
            <v>0</v>
          </cell>
        </row>
        <row r="287">
          <cell r="U287">
            <v>0.11</v>
          </cell>
        </row>
        <row r="288">
          <cell r="U288">
            <v>14.67</v>
          </cell>
        </row>
        <row r="289">
          <cell r="U289">
            <v>7.2</v>
          </cell>
        </row>
        <row r="290">
          <cell r="U290">
            <v>4.2</v>
          </cell>
        </row>
        <row r="291">
          <cell r="U291">
            <v>0</v>
          </cell>
        </row>
        <row r="292">
          <cell r="U292">
            <v>4</v>
          </cell>
        </row>
        <row r="293">
          <cell r="U293">
            <v>6.33</v>
          </cell>
        </row>
        <row r="294">
          <cell r="U294">
            <v>0.11</v>
          </cell>
        </row>
        <row r="295">
          <cell r="U295">
            <v>21</v>
          </cell>
        </row>
        <row r="296">
          <cell r="U296">
            <v>4.29</v>
          </cell>
        </row>
        <row r="297">
          <cell r="U297">
            <v>5.75</v>
          </cell>
        </row>
        <row r="298">
          <cell r="U298">
            <v>0.52</v>
          </cell>
        </row>
        <row r="299">
          <cell r="U299">
            <v>22.15</v>
          </cell>
        </row>
        <row r="300">
          <cell r="U300">
            <v>19.78</v>
          </cell>
        </row>
        <row r="301">
          <cell r="U301">
            <v>7.38</v>
          </cell>
        </row>
        <row r="302">
          <cell r="U302">
            <v>11.33</v>
          </cell>
        </row>
        <row r="303">
          <cell r="U303">
            <v>4.05</v>
          </cell>
        </row>
        <row r="304">
          <cell r="U304">
            <v>5</v>
          </cell>
        </row>
        <row r="305">
          <cell r="U305">
            <v>4.7</v>
          </cell>
        </row>
        <row r="306">
          <cell r="U306">
            <v>0.73</v>
          </cell>
        </row>
        <row r="307">
          <cell r="U307">
            <v>0</v>
          </cell>
        </row>
        <row r="308">
          <cell r="U308">
            <v>3</v>
          </cell>
        </row>
        <row r="309">
          <cell r="U309">
            <v>3.56</v>
          </cell>
        </row>
        <row r="310">
          <cell r="U310">
            <v>0.87</v>
          </cell>
        </row>
        <row r="311">
          <cell r="U311">
            <v>7.67</v>
          </cell>
        </row>
        <row r="312">
          <cell r="U312">
            <v>0</v>
          </cell>
        </row>
        <row r="313">
          <cell r="U313">
            <v>30.5</v>
          </cell>
        </row>
        <row r="314">
          <cell r="U314">
            <v>2</v>
          </cell>
        </row>
        <row r="315">
          <cell r="U315">
            <v>0</v>
          </cell>
        </row>
        <row r="316">
          <cell r="U316">
            <v>7.33</v>
          </cell>
        </row>
        <row r="317">
          <cell r="U317">
            <v>13.33</v>
          </cell>
        </row>
        <row r="318">
          <cell r="U318">
            <v>2.19</v>
          </cell>
        </row>
        <row r="319">
          <cell r="U319">
            <v>9.9700000000000006</v>
          </cell>
        </row>
        <row r="320">
          <cell r="U320">
            <v>270</v>
          </cell>
        </row>
        <row r="321">
          <cell r="U321">
            <v>3</v>
          </cell>
        </row>
        <row r="322">
          <cell r="U322">
            <v>1</v>
          </cell>
        </row>
        <row r="323">
          <cell r="U323">
            <v>4</v>
          </cell>
        </row>
        <row r="324">
          <cell r="U324">
            <v>21.67</v>
          </cell>
        </row>
        <row r="325">
          <cell r="U325">
            <v>9.52</v>
          </cell>
        </row>
        <row r="326">
          <cell r="U326">
            <v>5.33</v>
          </cell>
        </row>
        <row r="327">
          <cell r="U327">
            <v>3.5</v>
          </cell>
        </row>
        <row r="328">
          <cell r="U328">
            <v>16.940000000000001</v>
          </cell>
        </row>
        <row r="329">
          <cell r="U329">
            <v>8.32</v>
          </cell>
        </row>
        <row r="330">
          <cell r="U330">
            <v>9.5</v>
          </cell>
        </row>
        <row r="331">
          <cell r="U331">
            <v>6.17</v>
          </cell>
        </row>
        <row r="332">
          <cell r="U332">
            <v>11.67</v>
          </cell>
        </row>
        <row r="333">
          <cell r="U333">
            <v>26</v>
          </cell>
        </row>
        <row r="334">
          <cell r="U334">
            <v>12.5</v>
          </cell>
        </row>
        <row r="335">
          <cell r="U335">
            <v>0.95</v>
          </cell>
        </row>
        <row r="336">
          <cell r="U336">
            <v>2.2000000000000002</v>
          </cell>
        </row>
        <row r="337">
          <cell r="U337">
            <v>3.25</v>
          </cell>
        </row>
        <row r="338">
          <cell r="U338">
            <v>0.28000000000000003</v>
          </cell>
        </row>
        <row r="339">
          <cell r="U339">
            <v>2.5</v>
          </cell>
        </row>
        <row r="340">
          <cell r="U340">
            <v>0</v>
          </cell>
        </row>
        <row r="341">
          <cell r="U341">
            <v>3.88</v>
          </cell>
        </row>
        <row r="342">
          <cell r="U342">
            <v>310</v>
          </cell>
        </row>
        <row r="343">
          <cell r="U343">
            <v>16.670000000000002</v>
          </cell>
        </row>
        <row r="344">
          <cell r="U344">
            <v>14.51</v>
          </cell>
        </row>
        <row r="345">
          <cell r="U345">
            <v>4.57</v>
          </cell>
        </row>
        <row r="346">
          <cell r="U346">
            <v>6.41</v>
          </cell>
        </row>
        <row r="347">
          <cell r="U347">
            <v>2.31</v>
          </cell>
        </row>
        <row r="348">
          <cell r="U348">
            <v>5.71</v>
          </cell>
        </row>
        <row r="349">
          <cell r="U349">
            <v>58.75</v>
          </cell>
        </row>
        <row r="350">
          <cell r="U350">
            <v>1.4</v>
          </cell>
        </row>
        <row r="351">
          <cell r="U351">
            <v>0.39</v>
          </cell>
        </row>
        <row r="352">
          <cell r="U352">
            <v>21.67</v>
          </cell>
        </row>
        <row r="353">
          <cell r="U353">
            <v>9.33</v>
          </cell>
        </row>
        <row r="354">
          <cell r="U354">
            <v>440</v>
          </cell>
        </row>
        <row r="355">
          <cell r="U355">
            <v>2.33</v>
          </cell>
        </row>
        <row r="356">
          <cell r="U356">
            <v>3.32</v>
          </cell>
        </row>
        <row r="357">
          <cell r="U357">
            <v>3.54</v>
          </cell>
        </row>
        <row r="358">
          <cell r="U358">
            <v>23</v>
          </cell>
        </row>
        <row r="359">
          <cell r="U359">
            <v>3.33</v>
          </cell>
        </row>
        <row r="360">
          <cell r="U360">
            <v>8.18</v>
          </cell>
        </row>
        <row r="361">
          <cell r="U361">
            <v>0</v>
          </cell>
        </row>
        <row r="362">
          <cell r="U362">
            <v>4.51</v>
          </cell>
        </row>
        <row r="363">
          <cell r="U363">
            <v>5.49</v>
          </cell>
        </row>
        <row r="364">
          <cell r="U364">
            <v>3.37</v>
          </cell>
        </row>
        <row r="365">
          <cell r="U365">
            <v>0</v>
          </cell>
        </row>
        <row r="366">
          <cell r="U366">
            <v>3.3</v>
          </cell>
        </row>
        <row r="367">
          <cell r="U367">
            <v>2.04</v>
          </cell>
        </row>
        <row r="368">
          <cell r="U368">
            <v>3.38</v>
          </cell>
        </row>
        <row r="369">
          <cell r="U369">
            <v>0.9</v>
          </cell>
        </row>
        <row r="370">
          <cell r="U370">
            <v>4.8</v>
          </cell>
        </row>
        <row r="371">
          <cell r="U371">
            <v>3.44</v>
          </cell>
        </row>
        <row r="372">
          <cell r="U372">
            <v>5</v>
          </cell>
        </row>
        <row r="373">
          <cell r="U373">
            <v>0.46</v>
          </cell>
        </row>
        <row r="374">
          <cell r="U374">
            <v>3.97</v>
          </cell>
        </row>
        <row r="375">
          <cell r="U375">
            <v>2.58</v>
          </cell>
        </row>
        <row r="376">
          <cell r="U376">
            <v>2</v>
          </cell>
        </row>
        <row r="377">
          <cell r="U377">
            <v>6.25</v>
          </cell>
        </row>
        <row r="378">
          <cell r="U378">
            <v>0</v>
          </cell>
        </row>
        <row r="379">
          <cell r="U379">
            <v>8.7799999999999994</v>
          </cell>
        </row>
        <row r="380">
          <cell r="U380">
            <v>4.3899999999999997</v>
          </cell>
        </row>
        <row r="381">
          <cell r="U381">
            <v>0.32</v>
          </cell>
        </row>
        <row r="382">
          <cell r="U382">
            <v>0</v>
          </cell>
        </row>
        <row r="383">
          <cell r="U383">
            <v>3.3</v>
          </cell>
        </row>
        <row r="384">
          <cell r="U384">
            <v>0</v>
          </cell>
        </row>
        <row r="385">
          <cell r="U385">
            <v>4.1399999999999997</v>
          </cell>
        </row>
        <row r="386">
          <cell r="U386">
            <v>4.5</v>
          </cell>
        </row>
        <row r="387">
          <cell r="U387">
            <v>1.59</v>
          </cell>
        </row>
        <row r="388">
          <cell r="U388">
            <v>7.73</v>
          </cell>
        </row>
        <row r="389">
          <cell r="U389">
            <v>1.8</v>
          </cell>
        </row>
        <row r="390">
          <cell r="U390">
            <v>11.67</v>
          </cell>
        </row>
        <row r="391">
          <cell r="U391">
            <v>8</v>
          </cell>
        </row>
        <row r="392">
          <cell r="U392">
            <v>6.36</v>
          </cell>
        </row>
        <row r="393">
          <cell r="U393">
            <v>8.9499999999999993</v>
          </cell>
        </row>
        <row r="394">
          <cell r="U394">
            <v>6.07</v>
          </cell>
        </row>
        <row r="395">
          <cell r="U395">
            <v>0</v>
          </cell>
        </row>
        <row r="396">
          <cell r="U396">
            <v>2.7</v>
          </cell>
        </row>
        <row r="397">
          <cell r="U397">
            <v>8.33</v>
          </cell>
        </row>
        <row r="398">
          <cell r="U398">
            <v>7.23</v>
          </cell>
        </row>
        <row r="399">
          <cell r="U399">
            <v>8.56</v>
          </cell>
        </row>
        <row r="400">
          <cell r="U400">
            <v>6</v>
          </cell>
        </row>
        <row r="401">
          <cell r="U401">
            <v>350</v>
          </cell>
        </row>
        <row r="402">
          <cell r="U402">
            <v>6.9</v>
          </cell>
        </row>
        <row r="403">
          <cell r="U403">
            <v>5.56</v>
          </cell>
        </row>
        <row r="404">
          <cell r="U404">
            <v>6</v>
          </cell>
        </row>
        <row r="405">
          <cell r="U405">
            <v>3.1</v>
          </cell>
        </row>
        <row r="406">
          <cell r="U406">
            <v>10</v>
          </cell>
        </row>
        <row r="407">
          <cell r="U407">
            <v>1.07</v>
          </cell>
        </row>
        <row r="408">
          <cell r="U408">
            <v>970</v>
          </cell>
        </row>
        <row r="409">
          <cell r="U409">
            <v>0</v>
          </cell>
        </row>
        <row r="410">
          <cell r="U410">
            <v>3.56</v>
          </cell>
        </row>
        <row r="411">
          <cell r="U411">
            <v>5.28</v>
          </cell>
        </row>
        <row r="412">
          <cell r="U412">
            <v>12.2</v>
          </cell>
        </row>
        <row r="413">
          <cell r="U413">
            <v>4</v>
          </cell>
        </row>
        <row r="414">
          <cell r="U414">
            <v>10.41</v>
          </cell>
        </row>
        <row r="415">
          <cell r="U415">
            <v>2.86</v>
          </cell>
        </row>
        <row r="416">
          <cell r="U416">
            <v>23</v>
          </cell>
        </row>
        <row r="417">
          <cell r="U417">
            <v>2.38</v>
          </cell>
        </row>
        <row r="418">
          <cell r="U418">
            <v>3.06</v>
          </cell>
        </row>
        <row r="419">
          <cell r="U419">
            <v>6.67</v>
          </cell>
        </row>
        <row r="420">
          <cell r="U420">
            <v>510</v>
          </cell>
        </row>
        <row r="421">
          <cell r="U421">
            <v>440</v>
          </cell>
        </row>
        <row r="422">
          <cell r="U422">
            <v>5.48</v>
          </cell>
        </row>
        <row r="423">
          <cell r="U423">
            <v>3.7</v>
          </cell>
        </row>
        <row r="424">
          <cell r="U424">
            <v>4</v>
          </cell>
        </row>
        <row r="425">
          <cell r="U425">
            <v>9.33</v>
          </cell>
        </row>
        <row r="426">
          <cell r="U426">
            <v>7.05</v>
          </cell>
        </row>
        <row r="427">
          <cell r="U427">
            <v>24</v>
          </cell>
        </row>
        <row r="428">
          <cell r="U428">
            <v>2.36</v>
          </cell>
        </row>
        <row r="429">
          <cell r="U429">
            <v>10</v>
          </cell>
        </row>
        <row r="430">
          <cell r="U430">
            <v>0.89</v>
          </cell>
        </row>
        <row r="431">
          <cell r="U431">
            <v>400</v>
          </cell>
        </row>
        <row r="432">
          <cell r="U432">
            <v>0.3</v>
          </cell>
        </row>
        <row r="433">
          <cell r="U433">
            <v>7.33</v>
          </cell>
        </row>
        <row r="434">
          <cell r="U434">
            <v>5.94</v>
          </cell>
        </row>
        <row r="435">
          <cell r="U435">
            <v>6.48</v>
          </cell>
        </row>
        <row r="436">
          <cell r="U436">
            <v>2.38</v>
          </cell>
        </row>
        <row r="437">
          <cell r="U437">
            <v>6.33</v>
          </cell>
        </row>
        <row r="438">
          <cell r="U438">
            <v>11.06</v>
          </cell>
        </row>
        <row r="439">
          <cell r="U439">
            <v>19.600000000000001</v>
          </cell>
        </row>
        <row r="440">
          <cell r="U440">
            <v>5.33</v>
          </cell>
        </row>
        <row r="441">
          <cell r="U441">
            <v>16</v>
          </cell>
        </row>
        <row r="442">
          <cell r="U442">
            <v>8.1300000000000008</v>
          </cell>
        </row>
        <row r="443">
          <cell r="U443">
            <v>11.56</v>
          </cell>
        </row>
        <row r="444">
          <cell r="U444">
            <v>5.7</v>
          </cell>
        </row>
        <row r="445">
          <cell r="U445">
            <v>4.41</v>
          </cell>
        </row>
        <row r="446">
          <cell r="U446">
            <v>6.27</v>
          </cell>
        </row>
        <row r="447">
          <cell r="U447">
            <v>6</v>
          </cell>
        </row>
        <row r="448">
          <cell r="U448">
            <v>9.67</v>
          </cell>
        </row>
        <row r="449">
          <cell r="U449">
            <v>1.81</v>
          </cell>
        </row>
        <row r="450">
          <cell r="U450">
            <v>5.33</v>
          </cell>
        </row>
        <row r="451">
          <cell r="U451">
            <v>10.36</v>
          </cell>
        </row>
        <row r="452">
          <cell r="U452">
            <v>3.92</v>
          </cell>
        </row>
        <row r="453">
          <cell r="U453">
            <v>9.67</v>
          </cell>
        </row>
        <row r="454">
          <cell r="U454">
            <v>7.57</v>
          </cell>
        </row>
        <row r="455">
          <cell r="U455">
            <v>0</v>
          </cell>
        </row>
        <row r="456">
          <cell r="U456">
            <v>17.670000000000002</v>
          </cell>
        </row>
        <row r="457">
          <cell r="U457">
            <v>3.71</v>
          </cell>
        </row>
        <row r="458">
          <cell r="U458">
            <v>6.43</v>
          </cell>
        </row>
        <row r="459">
          <cell r="U459">
            <v>12</v>
          </cell>
        </row>
        <row r="460">
          <cell r="U460">
            <v>0</v>
          </cell>
        </row>
        <row r="461">
          <cell r="U461">
            <v>6.79</v>
          </cell>
        </row>
        <row r="462">
          <cell r="U462">
            <v>9</v>
          </cell>
        </row>
        <row r="463">
          <cell r="U463">
            <v>14.88</v>
          </cell>
        </row>
        <row r="464">
          <cell r="U464">
            <v>8.67</v>
          </cell>
        </row>
        <row r="465">
          <cell r="U465">
            <v>18</v>
          </cell>
        </row>
        <row r="466">
          <cell r="U466">
            <v>6.35</v>
          </cell>
        </row>
        <row r="467">
          <cell r="U467">
            <v>4.53</v>
          </cell>
        </row>
        <row r="468">
          <cell r="U468">
            <v>0</v>
          </cell>
        </row>
        <row r="469">
          <cell r="U469">
            <v>4.07</v>
          </cell>
        </row>
        <row r="470">
          <cell r="U470">
            <v>0</v>
          </cell>
        </row>
        <row r="471">
          <cell r="U471">
            <v>400</v>
          </cell>
        </row>
        <row r="472">
          <cell r="U472">
            <v>4.05</v>
          </cell>
        </row>
        <row r="473">
          <cell r="U473">
            <v>6.86</v>
          </cell>
        </row>
        <row r="474">
          <cell r="U474">
            <v>6.8</v>
          </cell>
        </row>
        <row r="475">
          <cell r="U475">
            <v>2.4500000000000002</v>
          </cell>
        </row>
        <row r="476">
          <cell r="U476">
            <v>1.02</v>
          </cell>
        </row>
        <row r="477">
          <cell r="U477">
            <v>0</v>
          </cell>
        </row>
        <row r="478">
          <cell r="U478">
            <v>10</v>
          </cell>
        </row>
        <row r="479">
          <cell r="U479">
            <v>6</v>
          </cell>
        </row>
        <row r="480">
          <cell r="U480">
            <v>0.8</v>
          </cell>
        </row>
        <row r="481">
          <cell r="U481">
            <v>9.14</v>
          </cell>
        </row>
        <row r="482">
          <cell r="U482">
            <v>14.64</v>
          </cell>
        </row>
        <row r="483">
          <cell r="U483">
            <v>8.43</v>
          </cell>
        </row>
        <row r="484">
          <cell r="U484">
            <v>3.89</v>
          </cell>
        </row>
        <row r="485">
          <cell r="U485">
            <v>1.86</v>
          </cell>
        </row>
        <row r="486">
          <cell r="U486">
            <v>3.85</v>
          </cell>
        </row>
        <row r="487">
          <cell r="U487">
            <v>26.67</v>
          </cell>
        </row>
        <row r="488">
          <cell r="U488">
            <v>8.67</v>
          </cell>
        </row>
        <row r="489">
          <cell r="U489">
            <v>5.92</v>
          </cell>
        </row>
        <row r="490">
          <cell r="U490">
            <v>0</v>
          </cell>
        </row>
        <row r="491">
          <cell r="U491">
            <v>15</v>
          </cell>
        </row>
        <row r="492">
          <cell r="U492">
            <v>6.88</v>
          </cell>
        </row>
        <row r="493">
          <cell r="U493">
            <v>5</v>
          </cell>
        </row>
        <row r="494">
          <cell r="U494">
            <v>0</v>
          </cell>
        </row>
        <row r="495">
          <cell r="U495">
            <v>2.69</v>
          </cell>
        </row>
        <row r="496">
          <cell r="U496">
            <v>2.96</v>
          </cell>
        </row>
        <row r="497">
          <cell r="U497">
            <v>5.33</v>
          </cell>
        </row>
        <row r="498">
          <cell r="U498">
            <v>3.71</v>
          </cell>
        </row>
        <row r="499">
          <cell r="U499">
            <v>0.94</v>
          </cell>
        </row>
        <row r="500">
          <cell r="U500">
            <v>9.75</v>
          </cell>
        </row>
        <row r="501">
          <cell r="U501">
            <v>0.62</v>
          </cell>
        </row>
        <row r="502">
          <cell r="U502">
            <v>0</v>
          </cell>
        </row>
        <row r="503">
          <cell r="U503">
            <v>0.8</v>
          </cell>
        </row>
        <row r="504">
          <cell r="U504">
            <v>1.59</v>
          </cell>
        </row>
        <row r="505">
          <cell r="U505">
            <v>4.93</v>
          </cell>
        </row>
        <row r="506">
          <cell r="U506">
            <v>4.63</v>
          </cell>
        </row>
        <row r="507">
          <cell r="U507">
            <v>4.75</v>
          </cell>
        </row>
        <row r="508">
          <cell r="U508">
            <v>4</v>
          </cell>
        </row>
        <row r="509">
          <cell r="U509">
            <v>4.01</v>
          </cell>
        </row>
        <row r="510">
          <cell r="U510">
            <v>0</v>
          </cell>
        </row>
        <row r="511">
          <cell r="U511">
            <v>15.55</v>
          </cell>
        </row>
        <row r="512">
          <cell r="U512">
            <v>0</v>
          </cell>
        </row>
        <row r="513">
          <cell r="U513">
            <v>0</v>
          </cell>
        </row>
        <row r="514">
          <cell r="U514">
            <v>2.59</v>
          </cell>
        </row>
        <row r="515">
          <cell r="U515">
            <v>2.98</v>
          </cell>
        </row>
        <row r="516">
          <cell r="U516">
            <v>4.3099999999999996</v>
          </cell>
        </row>
        <row r="517">
          <cell r="U517">
            <v>6.78</v>
          </cell>
        </row>
        <row r="518">
          <cell r="U518">
            <v>5.49</v>
          </cell>
        </row>
        <row r="519">
          <cell r="U519">
            <v>10.44</v>
          </cell>
        </row>
        <row r="520">
          <cell r="U520">
            <v>3.77</v>
          </cell>
        </row>
        <row r="521">
          <cell r="U521">
            <v>8.17</v>
          </cell>
        </row>
        <row r="522">
          <cell r="U522">
            <v>5.7</v>
          </cell>
        </row>
        <row r="523">
          <cell r="U523">
            <v>0</v>
          </cell>
        </row>
        <row r="524">
          <cell r="U524">
            <v>0</v>
          </cell>
        </row>
        <row r="525">
          <cell r="U525">
            <v>0</v>
          </cell>
        </row>
        <row r="526">
          <cell r="U526">
            <v>4.21</v>
          </cell>
        </row>
        <row r="527">
          <cell r="U527">
            <v>0.2</v>
          </cell>
        </row>
        <row r="528">
          <cell r="U528">
            <v>3.28</v>
          </cell>
        </row>
        <row r="529">
          <cell r="U529">
            <v>1.96</v>
          </cell>
        </row>
        <row r="530">
          <cell r="U530">
            <v>1.39</v>
          </cell>
        </row>
        <row r="531">
          <cell r="U531">
            <v>1.68</v>
          </cell>
        </row>
        <row r="532">
          <cell r="U532">
            <v>0.91</v>
          </cell>
        </row>
        <row r="533">
          <cell r="U533">
            <v>5.7</v>
          </cell>
        </row>
        <row r="534">
          <cell r="U534">
            <v>2.39</v>
          </cell>
        </row>
        <row r="535">
          <cell r="U535">
            <v>0</v>
          </cell>
        </row>
        <row r="536">
          <cell r="U536">
            <v>0</v>
          </cell>
        </row>
        <row r="537">
          <cell r="U537">
            <v>2.2599999999999998</v>
          </cell>
        </row>
        <row r="538">
          <cell r="U538">
            <v>11.82</v>
          </cell>
        </row>
        <row r="539">
          <cell r="U539">
            <v>3.59</v>
          </cell>
        </row>
        <row r="540">
          <cell r="U540">
            <v>3.9</v>
          </cell>
        </row>
        <row r="541">
          <cell r="U541">
            <v>10</v>
          </cell>
        </row>
        <row r="542">
          <cell r="U542">
            <v>0</v>
          </cell>
        </row>
        <row r="543">
          <cell r="U543">
            <v>9.9</v>
          </cell>
        </row>
        <row r="544">
          <cell r="U544">
            <v>1.0900000000000001</v>
          </cell>
        </row>
        <row r="545">
          <cell r="U545">
            <v>2.14</v>
          </cell>
        </row>
        <row r="546">
          <cell r="U546">
            <v>6.11</v>
          </cell>
        </row>
        <row r="547">
          <cell r="U547">
            <v>6</v>
          </cell>
        </row>
        <row r="548">
          <cell r="U548">
            <v>2.4300000000000002</v>
          </cell>
        </row>
        <row r="549">
          <cell r="U549">
            <v>5.67</v>
          </cell>
        </row>
        <row r="550">
          <cell r="U550">
            <v>5.26</v>
          </cell>
        </row>
        <row r="551">
          <cell r="U551">
            <v>0</v>
          </cell>
        </row>
        <row r="552">
          <cell r="U552">
            <v>0.1</v>
          </cell>
        </row>
        <row r="553">
          <cell r="U553">
            <v>1.24</v>
          </cell>
        </row>
        <row r="554">
          <cell r="U554">
            <v>2.83</v>
          </cell>
        </row>
        <row r="555">
          <cell r="U555">
            <v>3.5</v>
          </cell>
        </row>
        <row r="556">
          <cell r="U556">
            <v>2.21</v>
          </cell>
        </row>
        <row r="557">
          <cell r="U557">
            <v>0</v>
          </cell>
        </row>
        <row r="558">
          <cell r="U558">
            <v>3.08</v>
          </cell>
        </row>
        <row r="559">
          <cell r="U559">
            <v>1.97</v>
          </cell>
        </row>
        <row r="560">
          <cell r="U560">
            <v>4.3499999999999996</v>
          </cell>
        </row>
        <row r="561">
          <cell r="U561">
            <v>5</v>
          </cell>
        </row>
        <row r="562">
          <cell r="U562">
            <v>5</v>
          </cell>
        </row>
        <row r="563">
          <cell r="U563">
            <v>0.36</v>
          </cell>
        </row>
        <row r="564">
          <cell r="U564">
            <v>12.62</v>
          </cell>
        </row>
        <row r="565">
          <cell r="U565">
            <v>17.27</v>
          </cell>
        </row>
        <row r="566">
          <cell r="U566">
            <v>19</v>
          </cell>
        </row>
        <row r="567">
          <cell r="U567">
            <v>1.48</v>
          </cell>
        </row>
        <row r="568">
          <cell r="U568">
            <v>4.1399999999999997</v>
          </cell>
        </row>
        <row r="569">
          <cell r="U569">
            <v>6.67</v>
          </cell>
        </row>
        <row r="570">
          <cell r="U570">
            <v>1.22</v>
          </cell>
        </row>
        <row r="571">
          <cell r="U571">
            <v>0</v>
          </cell>
        </row>
        <row r="572">
          <cell r="U572">
            <v>11.85</v>
          </cell>
        </row>
        <row r="573">
          <cell r="U573">
            <v>7.43</v>
          </cell>
        </row>
        <row r="574">
          <cell r="U574">
            <v>7.23</v>
          </cell>
        </row>
        <row r="575">
          <cell r="U575">
            <v>7.81</v>
          </cell>
        </row>
        <row r="576">
          <cell r="U576">
            <v>3</v>
          </cell>
        </row>
        <row r="577">
          <cell r="U577">
            <v>0</v>
          </cell>
        </row>
        <row r="578">
          <cell r="U578">
            <v>5.71</v>
          </cell>
        </row>
        <row r="579">
          <cell r="U579">
            <v>12</v>
          </cell>
        </row>
        <row r="580">
          <cell r="U580">
            <v>1.1100000000000001</v>
          </cell>
        </row>
        <row r="581">
          <cell r="U581">
            <v>5.92</v>
          </cell>
        </row>
        <row r="582">
          <cell r="U582">
            <v>1.1100000000000001</v>
          </cell>
        </row>
        <row r="583">
          <cell r="U583">
            <v>1.3</v>
          </cell>
        </row>
        <row r="584">
          <cell r="U584">
            <v>7.09</v>
          </cell>
        </row>
        <row r="585">
          <cell r="U585">
            <v>3.18</v>
          </cell>
        </row>
        <row r="586">
          <cell r="U586">
            <v>3.83</v>
          </cell>
        </row>
        <row r="587">
          <cell r="U587">
            <v>2.76</v>
          </cell>
        </row>
        <row r="588">
          <cell r="U588">
            <v>0.94</v>
          </cell>
        </row>
        <row r="589">
          <cell r="U589">
            <v>0</v>
          </cell>
        </row>
        <row r="590">
          <cell r="U590">
            <v>0</v>
          </cell>
        </row>
        <row r="591">
          <cell r="U591">
            <v>3.52</v>
          </cell>
        </row>
        <row r="592">
          <cell r="U592">
            <v>7.68</v>
          </cell>
        </row>
        <row r="593">
          <cell r="U593">
            <v>0</v>
          </cell>
        </row>
        <row r="594">
          <cell r="U594">
            <v>0</v>
          </cell>
        </row>
        <row r="595">
          <cell r="U595">
            <v>3.33</v>
          </cell>
        </row>
        <row r="596">
          <cell r="U596">
            <v>3.57</v>
          </cell>
        </row>
        <row r="597">
          <cell r="U597">
            <v>0</v>
          </cell>
        </row>
        <row r="598">
          <cell r="U598">
            <v>8.33</v>
          </cell>
        </row>
        <row r="599">
          <cell r="U599">
            <v>4.75</v>
          </cell>
        </row>
        <row r="600">
          <cell r="U600">
            <v>2.91</v>
          </cell>
        </row>
        <row r="601">
          <cell r="U601">
            <v>7.75</v>
          </cell>
        </row>
        <row r="602">
          <cell r="U602">
            <v>1.99</v>
          </cell>
        </row>
        <row r="603">
          <cell r="U603">
            <v>8.39</v>
          </cell>
        </row>
        <row r="604">
          <cell r="U604">
            <v>3.29</v>
          </cell>
        </row>
        <row r="605">
          <cell r="U605">
            <v>0</v>
          </cell>
        </row>
        <row r="606">
          <cell r="U606">
            <v>0</v>
          </cell>
        </row>
        <row r="607">
          <cell r="U607">
            <v>8.17</v>
          </cell>
        </row>
        <row r="608">
          <cell r="U608">
            <v>0</v>
          </cell>
        </row>
        <row r="609">
          <cell r="U609">
            <v>4.84</v>
          </cell>
        </row>
        <row r="610">
          <cell r="U610">
            <v>9.52</v>
          </cell>
        </row>
        <row r="611">
          <cell r="U611">
            <v>0.35</v>
          </cell>
        </row>
        <row r="612">
          <cell r="U612">
            <v>0.54</v>
          </cell>
        </row>
        <row r="613">
          <cell r="U613">
            <v>4.67</v>
          </cell>
        </row>
        <row r="614">
          <cell r="U614">
            <v>3.69</v>
          </cell>
        </row>
        <row r="615">
          <cell r="U615">
            <v>0.11</v>
          </cell>
        </row>
        <row r="616">
          <cell r="U616">
            <v>2.67</v>
          </cell>
        </row>
        <row r="617">
          <cell r="U617">
            <v>0.04</v>
          </cell>
        </row>
        <row r="618">
          <cell r="U618">
            <v>4.45</v>
          </cell>
        </row>
        <row r="619">
          <cell r="U619">
            <v>3.91</v>
          </cell>
        </row>
        <row r="620">
          <cell r="U620">
            <v>3.14</v>
          </cell>
        </row>
        <row r="621">
          <cell r="U621">
            <v>4.4400000000000004</v>
          </cell>
        </row>
        <row r="622">
          <cell r="U622">
            <v>5.41</v>
          </cell>
        </row>
        <row r="623">
          <cell r="U623">
            <v>4.67</v>
          </cell>
        </row>
        <row r="624">
          <cell r="U624">
            <v>4.55</v>
          </cell>
        </row>
        <row r="625">
          <cell r="U625">
            <v>7.12</v>
          </cell>
        </row>
        <row r="626">
          <cell r="U626">
            <v>2.78</v>
          </cell>
        </row>
        <row r="627">
          <cell r="U627">
            <v>5.45</v>
          </cell>
        </row>
        <row r="628">
          <cell r="U628">
            <v>4.5</v>
          </cell>
        </row>
        <row r="629">
          <cell r="U629">
            <v>0.86</v>
          </cell>
        </row>
        <row r="630">
          <cell r="U630">
            <v>4.3899999999999997</v>
          </cell>
        </row>
        <row r="631">
          <cell r="U631">
            <v>2.1800000000000002</v>
          </cell>
        </row>
        <row r="632">
          <cell r="U632">
            <v>3.29</v>
          </cell>
        </row>
        <row r="633">
          <cell r="U633">
            <v>4</v>
          </cell>
        </row>
        <row r="634">
          <cell r="U634">
            <v>4.4400000000000004</v>
          </cell>
        </row>
        <row r="635">
          <cell r="U635">
            <v>3.67</v>
          </cell>
        </row>
        <row r="636">
          <cell r="U636">
            <v>3.38</v>
          </cell>
        </row>
        <row r="637">
          <cell r="U637">
            <v>1.96</v>
          </cell>
        </row>
        <row r="638">
          <cell r="U638">
            <v>4.12</v>
          </cell>
        </row>
        <row r="639">
          <cell r="U639">
            <v>2.5</v>
          </cell>
        </row>
        <row r="640">
          <cell r="U640">
            <v>6.11</v>
          </cell>
        </row>
        <row r="641">
          <cell r="U641">
            <v>4.84</v>
          </cell>
        </row>
        <row r="642">
          <cell r="U642">
            <v>4.4400000000000004</v>
          </cell>
        </row>
        <row r="643">
          <cell r="U643">
            <v>6.92</v>
          </cell>
        </row>
        <row r="644">
          <cell r="U644">
            <v>9.14</v>
          </cell>
        </row>
        <row r="645">
          <cell r="U645">
            <v>3.14</v>
          </cell>
        </row>
        <row r="646">
          <cell r="U646">
            <v>2.4700000000000002</v>
          </cell>
        </row>
        <row r="647">
          <cell r="U647">
            <v>5.9</v>
          </cell>
        </row>
        <row r="648">
          <cell r="U648">
            <v>4.62</v>
          </cell>
        </row>
        <row r="649">
          <cell r="U649">
            <v>5.37</v>
          </cell>
        </row>
        <row r="650">
          <cell r="U650">
            <v>2.73</v>
          </cell>
        </row>
        <row r="651">
          <cell r="U651">
            <v>3.9</v>
          </cell>
        </row>
        <row r="652">
          <cell r="U652">
            <v>5.5</v>
          </cell>
        </row>
        <row r="653">
          <cell r="U653">
            <v>2.67</v>
          </cell>
        </row>
        <row r="654">
          <cell r="U654">
            <v>2.44</v>
          </cell>
        </row>
        <row r="655">
          <cell r="U655">
            <v>4</v>
          </cell>
        </row>
        <row r="656">
          <cell r="U656">
            <v>0.98</v>
          </cell>
        </row>
        <row r="657">
          <cell r="U657">
            <v>0.77</v>
          </cell>
        </row>
        <row r="658">
          <cell r="U658">
            <v>3</v>
          </cell>
        </row>
        <row r="659">
          <cell r="U659">
            <v>4.76</v>
          </cell>
        </row>
        <row r="660">
          <cell r="U660">
            <v>0.36</v>
          </cell>
        </row>
        <row r="661">
          <cell r="U661">
            <v>4.95</v>
          </cell>
        </row>
        <row r="662">
          <cell r="U662">
            <v>5.81</v>
          </cell>
        </row>
        <row r="663">
          <cell r="U663">
            <v>4.29</v>
          </cell>
        </row>
        <row r="664">
          <cell r="U664">
            <v>2.8</v>
          </cell>
        </row>
        <row r="665">
          <cell r="U665">
            <v>5.71</v>
          </cell>
        </row>
        <row r="666">
          <cell r="U666">
            <v>4</v>
          </cell>
        </row>
        <row r="667">
          <cell r="U667">
            <v>5.4</v>
          </cell>
        </row>
        <row r="668">
          <cell r="U668">
            <v>4.33</v>
          </cell>
        </row>
        <row r="669">
          <cell r="U669">
            <v>4.54</v>
          </cell>
        </row>
        <row r="670">
          <cell r="U670">
            <v>3.61</v>
          </cell>
        </row>
        <row r="671">
          <cell r="U671">
            <v>4360</v>
          </cell>
        </row>
        <row r="672">
          <cell r="U672">
            <v>8.1199999999999992</v>
          </cell>
        </row>
        <row r="673">
          <cell r="U673">
            <v>8.61</v>
          </cell>
        </row>
        <row r="674">
          <cell r="U674">
            <v>19.21</v>
          </cell>
        </row>
        <row r="675">
          <cell r="U675">
            <v>2.7</v>
          </cell>
        </row>
        <row r="676">
          <cell r="U676">
            <v>6</v>
          </cell>
        </row>
        <row r="677">
          <cell r="U677">
            <v>1.06</v>
          </cell>
        </row>
        <row r="678">
          <cell r="U678">
            <v>2.36</v>
          </cell>
        </row>
        <row r="679">
          <cell r="U679">
            <v>4.67</v>
          </cell>
        </row>
        <row r="680">
          <cell r="U680">
            <v>2.8</v>
          </cell>
        </row>
        <row r="681">
          <cell r="U681">
            <v>0.9</v>
          </cell>
        </row>
        <row r="682">
          <cell r="U682">
            <v>2.67</v>
          </cell>
        </row>
        <row r="683">
          <cell r="U683">
            <v>1.63</v>
          </cell>
        </row>
        <row r="684">
          <cell r="U684">
            <v>5.35</v>
          </cell>
        </row>
        <row r="685">
          <cell r="U685">
            <v>0.62</v>
          </cell>
        </row>
        <row r="686">
          <cell r="U686">
            <v>1090</v>
          </cell>
        </row>
        <row r="687">
          <cell r="U687">
            <v>1.23</v>
          </cell>
        </row>
        <row r="688">
          <cell r="U688">
            <v>2.0499999999999998</v>
          </cell>
        </row>
        <row r="689">
          <cell r="U689">
            <v>5.51</v>
          </cell>
        </row>
        <row r="690">
          <cell r="U690">
            <v>3.6</v>
          </cell>
        </row>
        <row r="691">
          <cell r="U691">
            <v>4</v>
          </cell>
        </row>
        <row r="692">
          <cell r="U692">
            <v>4.9000000000000004</v>
          </cell>
        </row>
        <row r="693">
          <cell r="U693">
            <v>2.67</v>
          </cell>
        </row>
        <row r="694">
          <cell r="U694">
            <v>7.5</v>
          </cell>
        </row>
        <row r="695">
          <cell r="U695">
            <v>4.3</v>
          </cell>
        </row>
        <row r="696">
          <cell r="U696">
            <v>4.67</v>
          </cell>
        </row>
        <row r="697">
          <cell r="U697">
            <v>4.17</v>
          </cell>
        </row>
        <row r="698">
          <cell r="U698">
            <v>3.63</v>
          </cell>
        </row>
        <row r="699">
          <cell r="U699">
            <v>2.67</v>
          </cell>
        </row>
        <row r="700">
          <cell r="U700">
            <v>14.25</v>
          </cell>
        </row>
        <row r="701">
          <cell r="U701">
            <v>5</v>
          </cell>
        </row>
        <row r="702">
          <cell r="U702">
            <v>4.87</v>
          </cell>
        </row>
        <row r="703">
          <cell r="U703">
            <v>5.33</v>
          </cell>
        </row>
        <row r="704">
          <cell r="U704">
            <v>4.7</v>
          </cell>
        </row>
        <row r="705">
          <cell r="U705">
            <v>5</v>
          </cell>
        </row>
        <row r="706">
          <cell r="U706">
            <v>3.3</v>
          </cell>
        </row>
        <row r="707">
          <cell r="U707">
            <v>5.33</v>
          </cell>
        </row>
        <row r="708">
          <cell r="U708">
            <v>5</v>
          </cell>
        </row>
        <row r="709">
          <cell r="U709">
            <v>5</v>
          </cell>
        </row>
        <row r="710">
          <cell r="U710">
            <v>4.9400000000000004</v>
          </cell>
        </row>
        <row r="711">
          <cell r="U711">
            <v>4.71</v>
          </cell>
        </row>
        <row r="712">
          <cell r="U712">
            <v>4.1500000000000004</v>
          </cell>
        </row>
        <row r="713">
          <cell r="U713">
            <v>5.05</v>
          </cell>
        </row>
        <row r="714">
          <cell r="U714">
            <v>6</v>
          </cell>
        </row>
        <row r="715">
          <cell r="U715">
            <v>3.5</v>
          </cell>
        </row>
        <row r="716">
          <cell r="U716">
            <v>3.33</v>
          </cell>
        </row>
        <row r="717">
          <cell r="U717">
            <v>5</v>
          </cell>
        </row>
        <row r="718">
          <cell r="U718">
            <v>4.38</v>
          </cell>
        </row>
        <row r="719">
          <cell r="U719">
            <v>5.33</v>
          </cell>
        </row>
        <row r="720">
          <cell r="U720">
            <v>4.4400000000000004</v>
          </cell>
        </row>
        <row r="721">
          <cell r="U721">
            <v>10</v>
          </cell>
        </row>
        <row r="722">
          <cell r="U722">
            <v>1.67</v>
          </cell>
        </row>
        <row r="723">
          <cell r="U723">
            <v>1</v>
          </cell>
        </row>
        <row r="724">
          <cell r="U724">
            <v>2.8</v>
          </cell>
        </row>
        <row r="725">
          <cell r="U725">
            <v>5.3</v>
          </cell>
        </row>
        <row r="726">
          <cell r="U726">
            <v>3.7</v>
          </cell>
        </row>
        <row r="727">
          <cell r="U727">
            <v>6.25</v>
          </cell>
        </row>
        <row r="728">
          <cell r="U728">
            <v>12.67</v>
          </cell>
        </row>
        <row r="729">
          <cell r="U729">
            <v>4.8600000000000003</v>
          </cell>
        </row>
        <row r="730">
          <cell r="U730">
            <v>1.31</v>
          </cell>
        </row>
        <row r="731">
          <cell r="U731">
            <v>2.81</v>
          </cell>
        </row>
        <row r="732">
          <cell r="U732">
            <v>7.69</v>
          </cell>
        </row>
        <row r="733">
          <cell r="U733">
            <v>2.98</v>
          </cell>
        </row>
        <row r="734">
          <cell r="U734">
            <v>11.22</v>
          </cell>
        </row>
        <row r="735">
          <cell r="U735">
            <v>1.83</v>
          </cell>
        </row>
        <row r="736">
          <cell r="U736">
            <v>0</v>
          </cell>
        </row>
        <row r="737">
          <cell r="U737">
            <v>0.5</v>
          </cell>
        </row>
        <row r="738">
          <cell r="U738">
            <v>2.36</v>
          </cell>
        </row>
        <row r="739">
          <cell r="U739">
            <v>1.06</v>
          </cell>
        </row>
        <row r="740">
          <cell r="U740">
            <v>0</v>
          </cell>
        </row>
        <row r="741">
          <cell r="U741">
            <v>7.33</v>
          </cell>
        </row>
        <row r="742">
          <cell r="U742">
            <v>3</v>
          </cell>
        </row>
        <row r="743">
          <cell r="U743">
            <v>5.33</v>
          </cell>
        </row>
        <row r="744">
          <cell r="U744">
            <v>0.56999999999999995</v>
          </cell>
        </row>
        <row r="745">
          <cell r="U745">
            <v>4.1900000000000004</v>
          </cell>
        </row>
        <row r="746">
          <cell r="U746">
            <v>140</v>
          </cell>
        </row>
        <row r="747">
          <cell r="U747">
            <v>7.25</v>
          </cell>
        </row>
        <row r="748">
          <cell r="U748">
            <v>4</v>
          </cell>
        </row>
        <row r="749">
          <cell r="U749">
            <v>1</v>
          </cell>
        </row>
        <row r="750">
          <cell r="U750">
            <v>6.89</v>
          </cell>
        </row>
        <row r="751">
          <cell r="U751">
            <v>2.0499999999999998</v>
          </cell>
        </row>
        <row r="752">
          <cell r="U752">
            <v>280</v>
          </cell>
        </row>
        <row r="753">
          <cell r="U753">
            <v>5.4</v>
          </cell>
        </row>
        <row r="754">
          <cell r="U754">
            <v>0</v>
          </cell>
        </row>
        <row r="755">
          <cell r="U755">
            <v>2.58</v>
          </cell>
        </row>
        <row r="756">
          <cell r="U756">
            <v>3</v>
          </cell>
        </row>
        <row r="757">
          <cell r="U757">
            <v>4.67</v>
          </cell>
        </row>
        <row r="758">
          <cell r="U758">
            <v>3.67</v>
          </cell>
        </row>
        <row r="759">
          <cell r="U759">
            <v>2.83</v>
          </cell>
        </row>
        <row r="760">
          <cell r="U760">
            <v>3.67</v>
          </cell>
        </row>
        <row r="761">
          <cell r="U761">
            <v>1.25</v>
          </cell>
        </row>
        <row r="762">
          <cell r="U762">
            <v>3.22</v>
          </cell>
        </row>
        <row r="763">
          <cell r="U763">
            <v>0.04</v>
          </cell>
        </row>
        <row r="764">
          <cell r="U764">
            <v>17</v>
          </cell>
        </row>
        <row r="765">
          <cell r="U765">
            <v>1.38</v>
          </cell>
        </row>
        <row r="766">
          <cell r="U766">
            <v>5.33</v>
          </cell>
        </row>
        <row r="767">
          <cell r="U767">
            <v>4.33</v>
          </cell>
        </row>
        <row r="768">
          <cell r="U768">
            <v>2.75</v>
          </cell>
        </row>
        <row r="769">
          <cell r="U769">
            <v>200</v>
          </cell>
        </row>
        <row r="770">
          <cell r="U770">
            <v>0.94</v>
          </cell>
        </row>
        <row r="771">
          <cell r="U771">
            <v>3.47</v>
          </cell>
        </row>
        <row r="772">
          <cell r="U772">
            <v>4.8</v>
          </cell>
        </row>
        <row r="773">
          <cell r="U773">
            <v>0.37</v>
          </cell>
        </row>
        <row r="774">
          <cell r="U774">
            <v>14.48</v>
          </cell>
        </row>
        <row r="775">
          <cell r="U775">
            <v>5.27</v>
          </cell>
        </row>
        <row r="776">
          <cell r="U776">
            <v>4.38</v>
          </cell>
        </row>
        <row r="777">
          <cell r="U777">
            <v>700</v>
          </cell>
        </row>
        <row r="778">
          <cell r="U778">
            <v>5.0999999999999996</v>
          </cell>
        </row>
        <row r="779">
          <cell r="U779">
            <v>0.26</v>
          </cell>
        </row>
        <row r="780">
          <cell r="U780">
            <v>6.11</v>
          </cell>
        </row>
        <row r="781">
          <cell r="U781">
            <v>9.27</v>
          </cell>
        </row>
        <row r="782">
          <cell r="U782">
            <v>24.45</v>
          </cell>
        </row>
        <row r="783">
          <cell r="U783">
            <v>7.33</v>
          </cell>
        </row>
        <row r="784">
          <cell r="U784">
            <v>1.46</v>
          </cell>
        </row>
        <row r="785">
          <cell r="U785">
            <v>4.29</v>
          </cell>
        </row>
        <row r="786">
          <cell r="U786">
            <v>22.86</v>
          </cell>
        </row>
        <row r="787">
          <cell r="U787">
            <v>6.43</v>
          </cell>
        </row>
        <row r="788">
          <cell r="U788">
            <v>8.17</v>
          </cell>
        </row>
        <row r="789">
          <cell r="U789">
            <v>1.97</v>
          </cell>
        </row>
        <row r="790">
          <cell r="U790">
            <v>6.38</v>
          </cell>
        </row>
        <row r="791">
          <cell r="U791">
            <v>17.22</v>
          </cell>
        </row>
        <row r="792">
          <cell r="U792">
            <v>8.61</v>
          </cell>
        </row>
        <row r="793">
          <cell r="U793">
            <v>0.77</v>
          </cell>
        </row>
        <row r="794">
          <cell r="U794">
            <v>3.06</v>
          </cell>
        </row>
        <row r="795">
          <cell r="U795">
            <v>3.41</v>
          </cell>
        </row>
        <row r="796">
          <cell r="U796">
            <v>4.71</v>
          </cell>
        </row>
        <row r="797">
          <cell r="U797">
            <v>18.329999999999998</v>
          </cell>
        </row>
        <row r="798">
          <cell r="U798">
            <v>6.67</v>
          </cell>
        </row>
        <row r="799">
          <cell r="U799">
            <v>7.33</v>
          </cell>
        </row>
        <row r="800">
          <cell r="U800">
            <v>9.4</v>
          </cell>
        </row>
        <row r="801">
          <cell r="U801">
            <v>21.56</v>
          </cell>
        </row>
        <row r="802">
          <cell r="U802">
            <v>10</v>
          </cell>
        </row>
        <row r="803">
          <cell r="U803">
            <v>3.22</v>
          </cell>
        </row>
        <row r="804">
          <cell r="U804">
            <v>6.44</v>
          </cell>
        </row>
        <row r="805">
          <cell r="U805">
            <v>0</v>
          </cell>
        </row>
        <row r="806">
          <cell r="U806">
            <v>2.56</v>
          </cell>
        </row>
        <row r="807">
          <cell r="U807">
            <v>4.54</v>
          </cell>
        </row>
        <row r="808">
          <cell r="U808">
            <v>15.78</v>
          </cell>
        </row>
        <row r="809">
          <cell r="U809">
            <v>4.07</v>
          </cell>
        </row>
        <row r="810">
          <cell r="U810">
            <v>1.67</v>
          </cell>
        </row>
        <row r="811">
          <cell r="U811">
            <v>23</v>
          </cell>
        </row>
        <row r="812">
          <cell r="U812">
            <v>5.37</v>
          </cell>
        </row>
        <row r="813">
          <cell r="U813">
            <v>6.3</v>
          </cell>
        </row>
        <row r="814">
          <cell r="U814">
            <v>4.12</v>
          </cell>
        </row>
        <row r="815">
          <cell r="U815">
            <v>6.38</v>
          </cell>
        </row>
        <row r="816">
          <cell r="U816">
            <v>3.47</v>
          </cell>
        </row>
        <row r="817">
          <cell r="U817">
            <v>400</v>
          </cell>
        </row>
        <row r="818">
          <cell r="U818">
            <v>33.86</v>
          </cell>
        </row>
        <row r="819">
          <cell r="U819">
            <v>300</v>
          </cell>
        </row>
        <row r="820">
          <cell r="U820">
            <v>0.71</v>
          </cell>
        </row>
        <row r="821">
          <cell r="U821">
            <v>4.91</v>
          </cell>
        </row>
        <row r="822">
          <cell r="U822">
            <v>8.1</v>
          </cell>
        </row>
        <row r="823">
          <cell r="U823">
            <v>1.96</v>
          </cell>
        </row>
        <row r="824">
          <cell r="U824">
            <v>6</v>
          </cell>
        </row>
        <row r="825">
          <cell r="U825">
            <v>8.9600000000000009</v>
          </cell>
        </row>
        <row r="826">
          <cell r="U826">
            <v>5.01</v>
          </cell>
        </row>
        <row r="827">
          <cell r="U827">
            <v>6.04</v>
          </cell>
        </row>
        <row r="828">
          <cell r="U828">
            <v>8.9700000000000006</v>
          </cell>
        </row>
        <row r="829">
          <cell r="U829">
            <v>5.83</v>
          </cell>
        </row>
        <row r="830">
          <cell r="U830">
            <v>4.37</v>
          </cell>
        </row>
        <row r="831">
          <cell r="U831">
            <v>3.8</v>
          </cell>
        </row>
        <row r="832">
          <cell r="U832">
            <v>1.64</v>
          </cell>
        </row>
        <row r="833">
          <cell r="U833">
            <v>7.13</v>
          </cell>
        </row>
        <row r="834">
          <cell r="U834">
            <v>6.67</v>
          </cell>
        </row>
        <row r="835">
          <cell r="U835">
            <v>2.86</v>
          </cell>
        </row>
        <row r="836">
          <cell r="U836">
            <v>6.29</v>
          </cell>
        </row>
        <row r="837">
          <cell r="U837">
            <v>0</v>
          </cell>
        </row>
        <row r="838">
          <cell r="U838">
            <v>11</v>
          </cell>
        </row>
        <row r="839">
          <cell r="U839">
            <v>8.2100000000000009</v>
          </cell>
        </row>
        <row r="840">
          <cell r="U840">
            <v>7.42</v>
          </cell>
        </row>
      </sheetData>
      <sheetData sheetId="9">
        <row r="10">
          <cell r="U10">
            <v>5.28</v>
          </cell>
        </row>
        <row r="11">
          <cell r="U11">
            <v>4.9000000000000004</v>
          </cell>
        </row>
        <row r="12">
          <cell r="U12">
            <v>0.69</v>
          </cell>
        </row>
        <row r="13">
          <cell r="U13">
            <v>3.89</v>
          </cell>
        </row>
        <row r="14">
          <cell r="U14">
            <v>11.39</v>
          </cell>
        </row>
        <row r="15">
          <cell r="U15">
            <v>0.68</v>
          </cell>
        </row>
        <row r="16">
          <cell r="U16">
            <v>2.41</v>
          </cell>
        </row>
        <row r="17">
          <cell r="U17">
            <v>4.87</v>
          </cell>
        </row>
        <row r="18">
          <cell r="U18">
            <v>4.78</v>
          </cell>
        </row>
        <row r="19">
          <cell r="U19">
            <v>2.16</v>
          </cell>
        </row>
        <row r="20">
          <cell r="U20">
            <v>3.32</v>
          </cell>
        </row>
        <row r="21">
          <cell r="U21">
            <v>1.44</v>
          </cell>
        </row>
        <row r="22">
          <cell r="U22">
            <v>4</v>
          </cell>
        </row>
        <row r="23">
          <cell r="U23">
            <v>4.2300000000000004</v>
          </cell>
        </row>
        <row r="24">
          <cell r="U24">
            <v>2.38</v>
          </cell>
        </row>
        <row r="25">
          <cell r="U25">
            <v>7.21</v>
          </cell>
        </row>
        <row r="26">
          <cell r="U26">
            <v>4.62</v>
          </cell>
        </row>
        <row r="27">
          <cell r="U27">
            <v>3.48</v>
          </cell>
        </row>
        <row r="28">
          <cell r="U28">
            <v>3.25</v>
          </cell>
        </row>
        <row r="29">
          <cell r="U29">
            <v>3.06</v>
          </cell>
        </row>
        <row r="30">
          <cell r="U30">
            <v>0.96</v>
          </cell>
        </row>
        <row r="31">
          <cell r="U31">
            <v>1.1000000000000001</v>
          </cell>
        </row>
        <row r="32">
          <cell r="U32">
            <v>1.76</v>
          </cell>
        </row>
        <row r="33">
          <cell r="U33">
            <v>4.1500000000000004</v>
          </cell>
        </row>
        <row r="34">
          <cell r="U34">
            <v>4.2300000000000004</v>
          </cell>
        </row>
        <row r="35">
          <cell r="U35">
            <v>7.15</v>
          </cell>
        </row>
        <row r="36">
          <cell r="U36">
            <v>0.11</v>
          </cell>
        </row>
        <row r="37">
          <cell r="U37">
            <v>2.65</v>
          </cell>
        </row>
        <row r="38">
          <cell r="U38">
            <v>2.5299999999999998</v>
          </cell>
        </row>
        <row r="39">
          <cell r="U39">
            <v>1.26</v>
          </cell>
        </row>
        <row r="40">
          <cell r="U40">
            <v>2.1800000000000002</v>
          </cell>
        </row>
        <row r="41">
          <cell r="U41">
            <v>3.99</v>
          </cell>
        </row>
        <row r="42">
          <cell r="U42">
            <v>7.39</v>
          </cell>
        </row>
        <row r="43">
          <cell r="U43">
            <v>3.33</v>
          </cell>
        </row>
        <row r="44">
          <cell r="U44">
            <v>0.77</v>
          </cell>
        </row>
        <row r="45">
          <cell r="U45">
            <v>6.97</v>
          </cell>
        </row>
        <row r="46">
          <cell r="U46">
            <v>2.61</v>
          </cell>
        </row>
        <row r="47">
          <cell r="U47">
            <v>1.67</v>
          </cell>
        </row>
        <row r="48">
          <cell r="U48">
            <v>4.66</v>
          </cell>
        </row>
        <row r="49">
          <cell r="U49">
            <v>3.61</v>
          </cell>
        </row>
        <row r="50">
          <cell r="U50">
            <v>7.38</v>
          </cell>
        </row>
        <row r="51">
          <cell r="U51">
            <v>0.92</v>
          </cell>
        </row>
        <row r="52">
          <cell r="U52">
            <v>2.0099999999999998</v>
          </cell>
        </row>
        <row r="53">
          <cell r="U53">
            <v>6.18</v>
          </cell>
        </row>
        <row r="54">
          <cell r="U54">
            <v>4.24</v>
          </cell>
        </row>
        <row r="55">
          <cell r="U55">
            <v>1.52</v>
          </cell>
        </row>
        <row r="56">
          <cell r="U56">
            <v>5.65</v>
          </cell>
        </row>
        <row r="57">
          <cell r="U57">
            <v>4.2699999999999996</v>
          </cell>
        </row>
        <row r="58">
          <cell r="U58">
            <v>4.6500000000000004</v>
          </cell>
        </row>
        <row r="59">
          <cell r="U59">
            <v>2.56</v>
          </cell>
        </row>
        <row r="60">
          <cell r="U60">
            <v>8.09</v>
          </cell>
        </row>
        <row r="61">
          <cell r="U61">
            <v>0.03</v>
          </cell>
        </row>
        <row r="62">
          <cell r="U62">
            <v>2.2599999999999998</v>
          </cell>
        </row>
        <row r="63">
          <cell r="U63">
            <v>1.89</v>
          </cell>
        </row>
        <row r="64">
          <cell r="U64">
            <v>3.78</v>
          </cell>
        </row>
        <row r="65">
          <cell r="U65">
            <v>4.2</v>
          </cell>
        </row>
        <row r="66">
          <cell r="U66">
            <v>1.72</v>
          </cell>
        </row>
        <row r="67">
          <cell r="U67">
            <v>6.75</v>
          </cell>
        </row>
        <row r="68">
          <cell r="U68">
            <v>2.0099999999999998</v>
          </cell>
        </row>
        <row r="69">
          <cell r="U69">
            <v>7.07</v>
          </cell>
        </row>
        <row r="70">
          <cell r="U70">
            <v>4.92</v>
          </cell>
        </row>
        <row r="71">
          <cell r="U71">
            <v>2.04</v>
          </cell>
        </row>
        <row r="72">
          <cell r="U72">
            <v>0.24</v>
          </cell>
        </row>
        <row r="73">
          <cell r="U73">
            <v>6.01</v>
          </cell>
        </row>
        <row r="74">
          <cell r="U74">
            <v>5.01</v>
          </cell>
        </row>
        <row r="75">
          <cell r="U75">
            <v>4.49</v>
          </cell>
        </row>
        <row r="76">
          <cell r="U76">
            <v>5.67</v>
          </cell>
        </row>
        <row r="77">
          <cell r="U77">
            <v>2.6</v>
          </cell>
        </row>
        <row r="78">
          <cell r="U78">
            <v>9.9</v>
          </cell>
        </row>
        <row r="79">
          <cell r="U79">
            <v>1.1499999999999999</v>
          </cell>
        </row>
        <row r="80">
          <cell r="U80">
            <v>2</v>
          </cell>
        </row>
        <row r="81">
          <cell r="U81">
            <v>1.1000000000000001</v>
          </cell>
        </row>
        <row r="82">
          <cell r="U82">
            <v>2.61</v>
          </cell>
        </row>
        <row r="83">
          <cell r="U83">
            <v>3.1</v>
          </cell>
        </row>
        <row r="84">
          <cell r="U84">
            <v>3.37</v>
          </cell>
        </row>
        <row r="85">
          <cell r="U85">
            <v>2.73</v>
          </cell>
        </row>
        <row r="86">
          <cell r="U86">
            <v>3.61</v>
          </cell>
        </row>
        <row r="87">
          <cell r="U87">
            <v>8.25</v>
          </cell>
        </row>
        <row r="88">
          <cell r="U88">
            <v>3.01</v>
          </cell>
        </row>
        <row r="89">
          <cell r="U89">
            <v>2.3199999999999998</v>
          </cell>
        </row>
        <row r="90">
          <cell r="U90">
            <v>2.97</v>
          </cell>
        </row>
        <row r="91">
          <cell r="U91">
            <v>0.68</v>
          </cell>
        </row>
        <row r="92">
          <cell r="U92">
            <v>4.84</v>
          </cell>
        </row>
        <row r="93">
          <cell r="U93">
            <v>2.67</v>
          </cell>
        </row>
        <row r="94">
          <cell r="U94">
            <v>2.77</v>
          </cell>
        </row>
        <row r="95">
          <cell r="U95">
            <v>3.42</v>
          </cell>
        </row>
        <row r="96">
          <cell r="U96">
            <v>6.74</v>
          </cell>
        </row>
        <row r="97">
          <cell r="U97">
            <v>1.35</v>
          </cell>
        </row>
        <row r="98">
          <cell r="U98">
            <v>3.66</v>
          </cell>
        </row>
        <row r="99">
          <cell r="U99">
            <v>0.91</v>
          </cell>
        </row>
        <row r="100">
          <cell r="U100">
            <v>0</v>
          </cell>
        </row>
        <row r="101">
          <cell r="U101">
            <v>3.93</v>
          </cell>
        </row>
        <row r="102">
          <cell r="U102">
            <v>3.08</v>
          </cell>
        </row>
        <row r="103">
          <cell r="U103">
            <v>2.0699999999999998</v>
          </cell>
        </row>
        <row r="104">
          <cell r="U104">
            <v>2.35</v>
          </cell>
        </row>
        <row r="105">
          <cell r="U105">
            <v>0</v>
          </cell>
        </row>
        <row r="106">
          <cell r="U106">
            <v>4.3899999999999997</v>
          </cell>
        </row>
        <row r="107">
          <cell r="U107">
            <v>5.41</v>
          </cell>
        </row>
        <row r="108">
          <cell r="U108">
            <v>3.18</v>
          </cell>
        </row>
        <row r="109">
          <cell r="U109">
            <v>2.78</v>
          </cell>
        </row>
        <row r="110">
          <cell r="U110">
            <v>2.63</v>
          </cell>
        </row>
        <row r="111">
          <cell r="U111">
            <v>1.01</v>
          </cell>
        </row>
        <row r="112">
          <cell r="U112">
            <v>5.52</v>
          </cell>
        </row>
        <row r="113">
          <cell r="U113">
            <v>4.1900000000000004</v>
          </cell>
        </row>
        <row r="114">
          <cell r="U114">
            <v>0.53</v>
          </cell>
        </row>
        <row r="115">
          <cell r="U115">
            <v>3.2</v>
          </cell>
        </row>
        <row r="116">
          <cell r="U116">
            <v>2.58</v>
          </cell>
        </row>
        <row r="117">
          <cell r="U117">
            <v>8.23</v>
          </cell>
        </row>
        <row r="118">
          <cell r="U118">
            <v>4.05</v>
          </cell>
        </row>
        <row r="119">
          <cell r="U119">
            <v>1.66</v>
          </cell>
        </row>
        <row r="120">
          <cell r="U120">
            <v>3.06</v>
          </cell>
        </row>
        <row r="121">
          <cell r="U121">
            <v>4.37</v>
          </cell>
        </row>
        <row r="122">
          <cell r="U122">
            <v>5.83</v>
          </cell>
        </row>
        <row r="123">
          <cell r="U123">
            <v>3.41</v>
          </cell>
        </row>
        <row r="124">
          <cell r="U124">
            <v>6.43</v>
          </cell>
        </row>
        <row r="125">
          <cell r="U125">
            <v>2.35</v>
          </cell>
        </row>
        <row r="126">
          <cell r="U126">
            <v>1.93</v>
          </cell>
        </row>
        <row r="127">
          <cell r="U127">
            <v>3.35</v>
          </cell>
        </row>
        <row r="128">
          <cell r="U128">
            <v>0.47</v>
          </cell>
        </row>
        <row r="129">
          <cell r="U129">
            <v>1.53</v>
          </cell>
        </row>
        <row r="130">
          <cell r="U130">
            <v>10.039999999999999</v>
          </cell>
        </row>
        <row r="131">
          <cell r="U131">
            <v>3.38</v>
          </cell>
        </row>
        <row r="132">
          <cell r="U132">
            <v>2.0299999999999998</v>
          </cell>
        </row>
        <row r="133">
          <cell r="U133">
            <v>3.44</v>
          </cell>
        </row>
        <row r="134">
          <cell r="U134">
            <v>0.56000000000000005</v>
          </cell>
        </row>
        <row r="135">
          <cell r="U135">
            <v>6.54</v>
          </cell>
        </row>
        <row r="136">
          <cell r="U136">
            <v>1.7</v>
          </cell>
        </row>
        <row r="137">
          <cell r="U137">
            <v>2.16</v>
          </cell>
        </row>
        <row r="138">
          <cell r="U138">
            <v>1.21</v>
          </cell>
        </row>
        <row r="139">
          <cell r="U139">
            <v>6.49</v>
          </cell>
        </row>
        <row r="140">
          <cell r="U140">
            <v>3.63</v>
          </cell>
        </row>
        <row r="141">
          <cell r="U141">
            <v>0.54</v>
          </cell>
        </row>
        <row r="142">
          <cell r="U142">
            <v>8.1</v>
          </cell>
        </row>
        <row r="143">
          <cell r="U143">
            <v>3.46</v>
          </cell>
        </row>
        <row r="144">
          <cell r="U144">
            <v>9.49</v>
          </cell>
        </row>
        <row r="145">
          <cell r="U145">
            <v>2.66</v>
          </cell>
        </row>
        <row r="146">
          <cell r="U146">
            <v>2.94</v>
          </cell>
        </row>
        <row r="147">
          <cell r="U147">
            <v>4.79</v>
          </cell>
        </row>
        <row r="148">
          <cell r="U148">
            <v>2.66</v>
          </cell>
        </row>
        <row r="149">
          <cell r="U149">
            <v>5.29</v>
          </cell>
        </row>
        <row r="150">
          <cell r="U150">
            <v>0.22</v>
          </cell>
        </row>
        <row r="151">
          <cell r="U151">
            <v>5.87</v>
          </cell>
        </row>
        <row r="152">
          <cell r="U152">
            <v>1.22</v>
          </cell>
        </row>
        <row r="153">
          <cell r="U153">
            <v>17.28</v>
          </cell>
        </row>
        <row r="154">
          <cell r="U154">
            <v>4.34</v>
          </cell>
        </row>
        <row r="155">
          <cell r="U155">
            <v>6.29</v>
          </cell>
        </row>
        <row r="156">
          <cell r="U156">
            <v>4.34</v>
          </cell>
        </row>
        <row r="157">
          <cell r="U157">
            <v>1.72</v>
          </cell>
        </row>
        <row r="158">
          <cell r="U158">
            <v>7.85</v>
          </cell>
        </row>
        <row r="159">
          <cell r="U159">
            <v>4.04</v>
          </cell>
        </row>
        <row r="160">
          <cell r="U160">
            <v>9.91</v>
          </cell>
        </row>
        <row r="161">
          <cell r="U161">
            <v>5.69</v>
          </cell>
        </row>
        <row r="162">
          <cell r="U162">
            <v>6.37</v>
          </cell>
        </row>
        <row r="163">
          <cell r="U163">
            <v>6.87</v>
          </cell>
        </row>
        <row r="164">
          <cell r="U164">
            <v>5.95</v>
          </cell>
        </row>
        <row r="165">
          <cell r="U165">
            <v>7.73</v>
          </cell>
        </row>
        <row r="166">
          <cell r="U166">
            <v>14.52</v>
          </cell>
        </row>
        <row r="167">
          <cell r="U167">
            <v>4.5599999999999996</v>
          </cell>
        </row>
        <row r="168">
          <cell r="U168">
            <v>6.04</v>
          </cell>
        </row>
        <row r="169">
          <cell r="U169">
            <v>5.61</v>
          </cell>
        </row>
        <row r="170">
          <cell r="U170">
            <v>5.14</v>
          </cell>
        </row>
        <row r="171">
          <cell r="U171">
            <v>3.14</v>
          </cell>
        </row>
        <row r="172">
          <cell r="U172">
            <v>15.49</v>
          </cell>
        </row>
        <row r="173">
          <cell r="U173">
            <v>5.3</v>
          </cell>
        </row>
        <row r="174">
          <cell r="U174">
            <v>3.89</v>
          </cell>
        </row>
        <row r="175">
          <cell r="U175">
            <v>5.27</v>
          </cell>
        </row>
        <row r="176">
          <cell r="U176">
            <v>6.3</v>
          </cell>
        </row>
        <row r="177">
          <cell r="U177">
            <v>4.74</v>
          </cell>
        </row>
        <row r="178">
          <cell r="U178">
            <v>4.6500000000000004</v>
          </cell>
        </row>
        <row r="179">
          <cell r="U179">
            <v>3.77</v>
          </cell>
        </row>
        <row r="180">
          <cell r="U180">
            <v>6.61</v>
          </cell>
        </row>
        <row r="181">
          <cell r="U181">
            <v>3.81</v>
          </cell>
        </row>
        <row r="182">
          <cell r="U182">
            <v>3.79</v>
          </cell>
        </row>
        <row r="183">
          <cell r="U183">
            <v>4.95</v>
          </cell>
        </row>
        <row r="184">
          <cell r="U184">
            <v>4.76</v>
          </cell>
        </row>
        <row r="185">
          <cell r="U185">
            <v>4.72</v>
          </cell>
        </row>
        <row r="186">
          <cell r="U186">
            <v>4.87</v>
          </cell>
        </row>
        <row r="187">
          <cell r="U187">
            <v>5.74</v>
          </cell>
        </row>
        <row r="188">
          <cell r="U188">
            <v>4.25</v>
          </cell>
        </row>
        <row r="189">
          <cell r="U189">
            <v>3.17</v>
          </cell>
        </row>
        <row r="190">
          <cell r="U190">
            <v>2.52</v>
          </cell>
        </row>
        <row r="191">
          <cell r="U191">
            <v>7.47</v>
          </cell>
        </row>
        <row r="192">
          <cell r="U192">
            <v>13.74</v>
          </cell>
        </row>
        <row r="193">
          <cell r="U193">
            <v>5.9</v>
          </cell>
        </row>
        <row r="194">
          <cell r="U194">
            <v>15.09</v>
          </cell>
        </row>
        <row r="195">
          <cell r="U195">
            <v>5.64</v>
          </cell>
        </row>
        <row r="196">
          <cell r="U196">
            <v>4.71</v>
          </cell>
        </row>
        <row r="197">
          <cell r="U197">
            <v>5.51</v>
          </cell>
        </row>
        <row r="198">
          <cell r="U198">
            <v>5.47</v>
          </cell>
        </row>
        <row r="199">
          <cell r="U199">
            <v>5.76</v>
          </cell>
        </row>
        <row r="200">
          <cell r="U200">
            <v>4.33</v>
          </cell>
        </row>
        <row r="201">
          <cell r="U201">
            <v>4.68</v>
          </cell>
        </row>
        <row r="202">
          <cell r="U202">
            <v>7.04</v>
          </cell>
        </row>
        <row r="203">
          <cell r="U203">
            <v>1.17</v>
          </cell>
        </row>
        <row r="204">
          <cell r="U204">
            <v>6.39</v>
          </cell>
        </row>
        <row r="205">
          <cell r="U205">
            <v>6.93</v>
          </cell>
        </row>
        <row r="206">
          <cell r="U206">
            <v>11.54</v>
          </cell>
        </row>
        <row r="207">
          <cell r="U207">
            <v>6.98</v>
          </cell>
        </row>
        <row r="208">
          <cell r="U208">
            <v>4.29</v>
          </cell>
        </row>
        <row r="209">
          <cell r="U209">
            <v>5.47</v>
          </cell>
        </row>
        <row r="210">
          <cell r="U210">
            <v>2.3199999999999998</v>
          </cell>
        </row>
        <row r="211">
          <cell r="U211">
            <v>4.3600000000000003</v>
          </cell>
        </row>
        <row r="212">
          <cell r="U212">
            <v>3.08</v>
          </cell>
        </row>
        <row r="213">
          <cell r="U213">
            <v>2.73</v>
          </cell>
        </row>
        <row r="214">
          <cell r="U214">
            <v>0.36</v>
          </cell>
        </row>
        <row r="215">
          <cell r="U215">
            <v>3.16</v>
          </cell>
        </row>
        <row r="216">
          <cell r="U216">
            <v>9.15</v>
          </cell>
        </row>
        <row r="217">
          <cell r="U217">
            <v>3.59</v>
          </cell>
        </row>
        <row r="218">
          <cell r="U218">
            <v>4.08</v>
          </cell>
        </row>
        <row r="219">
          <cell r="U219">
            <v>4.8</v>
          </cell>
        </row>
        <row r="220">
          <cell r="U220">
            <v>6.67</v>
          </cell>
        </row>
        <row r="221">
          <cell r="U221">
            <v>2.87</v>
          </cell>
        </row>
        <row r="222">
          <cell r="U222">
            <v>3.31</v>
          </cell>
        </row>
        <row r="223">
          <cell r="U223">
            <v>3.87</v>
          </cell>
        </row>
        <row r="224">
          <cell r="U224">
            <v>3.61</v>
          </cell>
        </row>
        <row r="225">
          <cell r="U225">
            <v>4.82</v>
          </cell>
        </row>
        <row r="226">
          <cell r="U226">
            <v>2.16</v>
          </cell>
        </row>
        <row r="227">
          <cell r="U227">
            <v>6.3</v>
          </cell>
        </row>
        <row r="228">
          <cell r="U228">
            <v>6.37</v>
          </cell>
        </row>
        <row r="229">
          <cell r="U229">
            <v>3.65</v>
          </cell>
        </row>
        <row r="230">
          <cell r="U230">
            <v>4.3099999999999996</v>
          </cell>
        </row>
        <row r="231">
          <cell r="U231">
            <v>12.67</v>
          </cell>
        </row>
        <row r="232">
          <cell r="U232">
            <v>6.24</v>
          </cell>
        </row>
        <row r="233">
          <cell r="U233">
            <v>4.41</v>
          </cell>
        </row>
        <row r="234">
          <cell r="U234">
            <v>6.03</v>
          </cell>
        </row>
        <row r="235">
          <cell r="U235">
            <v>4.51</v>
          </cell>
        </row>
        <row r="236">
          <cell r="U236">
            <v>6.98</v>
          </cell>
        </row>
        <row r="237">
          <cell r="U237">
            <v>5.96</v>
          </cell>
        </row>
        <row r="238">
          <cell r="U238">
            <v>2.44</v>
          </cell>
        </row>
        <row r="239">
          <cell r="U239">
            <v>3.03</v>
          </cell>
        </row>
        <row r="240">
          <cell r="U240">
            <v>0.6</v>
          </cell>
        </row>
        <row r="241">
          <cell r="U241">
            <v>2.86</v>
          </cell>
        </row>
        <row r="242">
          <cell r="U242">
            <v>3.41</v>
          </cell>
        </row>
        <row r="243">
          <cell r="U243">
            <v>5.13</v>
          </cell>
        </row>
        <row r="244">
          <cell r="U244">
            <v>3.01</v>
          </cell>
        </row>
        <row r="245">
          <cell r="U245">
            <v>7.75</v>
          </cell>
        </row>
        <row r="246">
          <cell r="U246">
            <v>3.81</v>
          </cell>
        </row>
        <row r="247">
          <cell r="U247">
            <v>5.01</v>
          </cell>
        </row>
        <row r="248">
          <cell r="U248">
            <v>2.61</v>
          </cell>
        </row>
        <row r="249">
          <cell r="U249">
            <v>2.5299999999999998</v>
          </cell>
        </row>
        <row r="250">
          <cell r="U250">
            <v>1.79</v>
          </cell>
        </row>
        <row r="251">
          <cell r="U251">
            <v>5.0199999999999996</v>
          </cell>
        </row>
        <row r="252">
          <cell r="U252">
            <v>2.89</v>
          </cell>
        </row>
        <row r="253">
          <cell r="U253">
            <v>15.9</v>
          </cell>
        </row>
        <row r="254">
          <cell r="U254">
            <v>10.49</v>
          </cell>
        </row>
        <row r="255">
          <cell r="U255">
            <v>1.9</v>
          </cell>
        </row>
        <row r="256">
          <cell r="U256">
            <v>2.66</v>
          </cell>
        </row>
        <row r="257">
          <cell r="U257">
            <v>3</v>
          </cell>
        </row>
        <row r="258">
          <cell r="U258">
            <v>6.43</v>
          </cell>
        </row>
        <row r="259">
          <cell r="U259">
            <v>2.77</v>
          </cell>
        </row>
        <row r="260">
          <cell r="U260">
            <v>3.53</v>
          </cell>
        </row>
        <row r="261">
          <cell r="U261">
            <v>3.28</v>
          </cell>
        </row>
        <row r="262">
          <cell r="U262">
            <v>1.19</v>
          </cell>
        </row>
        <row r="263">
          <cell r="U263">
            <v>7.91</v>
          </cell>
        </row>
        <row r="264">
          <cell r="U264">
            <v>2.54</v>
          </cell>
        </row>
        <row r="265">
          <cell r="U265">
            <v>2.92</v>
          </cell>
        </row>
        <row r="266">
          <cell r="U266">
            <v>5.54</v>
          </cell>
        </row>
        <row r="267">
          <cell r="U267">
            <v>9.2799999999999994</v>
          </cell>
        </row>
        <row r="268">
          <cell r="U268">
            <v>1.32</v>
          </cell>
        </row>
        <row r="269">
          <cell r="U269">
            <v>4.05</v>
          </cell>
        </row>
        <row r="270">
          <cell r="U270">
            <v>4.16</v>
          </cell>
        </row>
        <row r="271">
          <cell r="U271">
            <v>2.4500000000000002</v>
          </cell>
        </row>
        <row r="272">
          <cell r="U272">
            <v>59.51</v>
          </cell>
        </row>
        <row r="273">
          <cell r="U273">
            <v>3.84</v>
          </cell>
        </row>
        <row r="274">
          <cell r="U274">
            <v>5.71</v>
          </cell>
        </row>
        <row r="275">
          <cell r="U275">
            <v>7.69</v>
          </cell>
        </row>
        <row r="276">
          <cell r="U276">
            <v>3.59</v>
          </cell>
        </row>
        <row r="277">
          <cell r="U277">
            <v>0.78</v>
          </cell>
        </row>
        <row r="278">
          <cell r="U278">
            <v>2.84</v>
          </cell>
        </row>
        <row r="279">
          <cell r="U279">
            <v>2.4500000000000002</v>
          </cell>
        </row>
        <row r="280">
          <cell r="U280">
            <v>3.11</v>
          </cell>
        </row>
        <row r="281">
          <cell r="U281">
            <v>0.06</v>
          </cell>
        </row>
        <row r="282">
          <cell r="U282">
            <v>4.74</v>
          </cell>
        </row>
        <row r="283">
          <cell r="U283">
            <v>5.01</v>
          </cell>
        </row>
        <row r="284">
          <cell r="U284">
            <v>4.22</v>
          </cell>
        </row>
        <row r="285">
          <cell r="U285">
            <v>6.8</v>
          </cell>
        </row>
        <row r="286">
          <cell r="U286">
            <v>4.0199999999999996</v>
          </cell>
        </row>
        <row r="287">
          <cell r="U287">
            <v>3.6</v>
          </cell>
        </row>
        <row r="288">
          <cell r="U288">
            <v>6.61</v>
          </cell>
        </row>
        <row r="289">
          <cell r="U289">
            <v>2.3199999999999998</v>
          </cell>
        </row>
        <row r="290">
          <cell r="U290">
            <v>1.01</v>
          </cell>
        </row>
        <row r="291">
          <cell r="U291">
            <v>2.39</v>
          </cell>
        </row>
        <row r="292">
          <cell r="U292">
            <v>4.66</v>
          </cell>
        </row>
        <row r="293">
          <cell r="U293">
            <v>6.74</v>
          </cell>
        </row>
        <row r="294">
          <cell r="U294">
            <v>4.99</v>
          </cell>
        </row>
        <row r="295">
          <cell r="U295">
            <v>3.35</v>
          </cell>
        </row>
        <row r="296">
          <cell r="U296">
            <v>2.69</v>
          </cell>
        </row>
        <row r="297">
          <cell r="U297">
            <v>5.95</v>
          </cell>
        </row>
        <row r="298">
          <cell r="U298">
            <v>2.31</v>
          </cell>
        </row>
        <row r="299">
          <cell r="U299">
            <v>3.34</v>
          </cell>
        </row>
        <row r="300">
          <cell r="U300">
            <v>5.51</v>
          </cell>
        </row>
        <row r="301">
          <cell r="U301">
            <v>3.07</v>
          </cell>
        </row>
        <row r="302">
          <cell r="U302">
            <v>4.46</v>
          </cell>
        </row>
        <row r="303">
          <cell r="U303">
            <v>3.17</v>
          </cell>
        </row>
        <row r="304">
          <cell r="U304">
            <v>6.17</v>
          </cell>
        </row>
        <row r="305">
          <cell r="U305">
            <v>4.5</v>
          </cell>
        </row>
        <row r="306">
          <cell r="U306">
            <v>6.45</v>
          </cell>
        </row>
        <row r="307">
          <cell r="U307">
            <v>3.19</v>
          </cell>
        </row>
        <row r="308">
          <cell r="U308">
            <v>8.9499999999999993</v>
          </cell>
        </row>
        <row r="309">
          <cell r="U309">
            <v>4.05</v>
          </cell>
        </row>
        <row r="310">
          <cell r="U310">
            <v>5.23</v>
          </cell>
        </row>
        <row r="311">
          <cell r="U311">
            <v>16.010000000000002</v>
          </cell>
        </row>
        <row r="312">
          <cell r="U312">
            <v>5.4</v>
          </cell>
        </row>
        <row r="313">
          <cell r="U313">
            <v>7.95</v>
          </cell>
        </row>
        <row r="314">
          <cell r="U314">
            <v>4.43</v>
          </cell>
        </row>
        <row r="315">
          <cell r="U315">
            <v>1.35</v>
          </cell>
        </row>
        <row r="316">
          <cell r="U316">
            <v>5.29</v>
          </cell>
        </row>
        <row r="317">
          <cell r="U317">
            <v>2.5499999999999998</v>
          </cell>
        </row>
        <row r="318">
          <cell r="U318">
            <v>3.1</v>
          </cell>
        </row>
        <row r="319">
          <cell r="U319">
            <v>6.08</v>
          </cell>
        </row>
        <row r="320">
          <cell r="U320">
            <v>6.56</v>
          </cell>
        </row>
        <row r="321">
          <cell r="U321">
            <v>3.28</v>
          </cell>
        </row>
        <row r="322">
          <cell r="U322">
            <v>4.5</v>
          </cell>
        </row>
        <row r="323">
          <cell r="U323">
            <v>1.88</v>
          </cell>
        </row>
        <row r="324">
          <cell r="U324">
            <v>4.2300000000000004</v>
          </cell>
        </row>
        <row r="325">
          <cell r="U325">
            <v>4.51</v>
          </cell>
        </row>
        <row r="326">
          <cell r="U326">
            <v>14.59</v>
          </cell>
        </row>
        <row r="327">
          <cell r="U327">
            <v>7.02</v>
          </cell>
        </row>
        <row r="328">
          <cell r="U328">
            <v>4.7300000000000004</v>
          </cell>
        </row>
        <row r="329">
          <cell r="U329">
            <v>2.96</v>
          </cell>
        </row>
        <row r="330">
          <cell r="U330">
            <v>8.3699999999999992</v>
          </cell>
        </row>
        <row r="331">
          <cell r="U331">
            <v>3.5</v>
          </cell>
        </row>
        <row r="332">
          <cell r="U332">
            <v>6.33</v>
          </cell>
        </row>
        <row r="333">
          <cell r="U333">
            <v>8.94</v>
          </cell>
        </row>
        <row r="334">
          <cell r="U334">
            <v>4.92</v>
          </cell>
        </row>
        <row r="335">
          <cell r="U335">
            <v>2.2200000000000002</v>
          </cell>
        </row>
        <row r="336">
          <cell r="U336">
            <v>5.0599999999999996</v>
          </cell>
        </row>
        <row r="337">
          <cell r="U337">
            <v>2.58</v>
          </cell>
        </row>
        <row r="338">
          <cell r="U338">
            <v>2.95</v>
          </cell>
        </row>
        <row r="339">
          <cell r="U339">
            <v>3.13</v>
          </cell>
        </row>
        <row r="340">
          <cell r="U340">
            <v>1.96</v>
          </cell>
        </row>
        <row r="341">
          <cell r="U341">
            <v>4.57</v>
          </cell>
        </row>
        <row r="342">
          <cell r="U342">
            <v>1.65</v>
          </cell>
        </row>
        <row r="343">
          <cell r="U343">
            <v>5.39</v>
          </cell>
        </row>
        <row r="344">
          <cell r="U344">
            <v>11.33</v>
          </cell>
        </row>
        <row r="345">
          <cell r="U345">
            <v>3.27</v>
          </cell>
        </row>
        <row r="346">
          <cell r="U346">
            <v>2.5499999999999998</v>
          </cell>
        </row>
        <row r="347">
          <cell r="U347">
            <v>2.34</v>
          </cell>
        </row>
        <row r="348">
          <cell r="U348">
            <v>5.18</v>
          </cell>
        </row>
        <row r="349">
          <cell r="U349">
            <v>5.0599999999999996</v>
          </cell>
        </row>
        <row r="350">
          <cell r="U350">
            <v>3.77</v>
          </cell>
        </row>
        <row r="351">
          <cell r="U351">
            <v>6.22</v>
          </cell>
        </row>
        <row r="352">
          <cell r="U352">
            <v>6.26</v>
          </cell>
        </row>
        <row r="353">
          <cell r="U353">
            <v>5.89</v>
          </cell>
        </row>
        <row r="354">
          <cell r="U354">
            <v>6.91</v>
          </cell>
        </row>
        <row r="355">
          <cell r="U355">
            <v>4.5199999999999996</v>
          </cell>
        </row>
        <row r="356">
          <cell r="U356">
            <v>3.75</v>
          </cell>
        </row>
        <row r="357">
          <cell r="U357">
            <v>3.02</v>
          </cell>
        </row>
        <row r="358">
          <cell r="U358">
            <v>4.13</v>
          </cell>
        </row>
        <row r="359">
          <cell r="U359">
            <v>1.75</v>
          </cell>
        </row>
        <row r="360">
          <cell r="U360">
            <v>7.95</v>
          </cell>
        </row>
        <row r="361">
          <cell r="U361">
            <v>6.58</v>
          </cell>
        </row>
        <row r="362">
          <cell r="U362">
            <v>4.13</v>
          </cell>
        </row>
        <row r="363">
          <cell r="U363">
            <v>1.99</v>
          </cell>
        </row>
        <row r="364">
          <cell r="U364">
            <v>3.51</v>
          </cell>
        </row>
        <row r="365">
          <cell r="U365">
            <v>4.07</v>
          </cell>
        </row>
        <row r="366">
          <cell r="U366">
            <v>2.65</v>
          </cell>
        </row>
        <row r="367">
          <cell r="U367">
            <v>3.03</v>
          </cell>
        </row>
        <row r="368">
          <cell r="U368">
            <v>5.91</v>
          </cell>
        </row>
        <row r="369">
          <cell r="U369">
            <v>2.65</v>
          </cell>
        </row>
        <row r="370">
          <cell r="U370">
            <v>2.75</v>
          </cell>
        </row>
        <row r="371">
          <cell r="U371">
            <v>5.35</v>
          </cell>
        </row>
        <row r="372">
          <cell r="U372">
            <v>4.4800000000000004</v>
          </cell>
        </row>
        <row r="373">
          <cell r="U373">
            <v>2.37</v>
          </cell>
        </row>
        <row r="374">
          <cell r="U374">
            <v>4.18</v>
          </cell>
        </row>
        <row r="375">
          <cell r="U375">
            <v>3.79</v>
          </cell>
        </row>
        <row r="376">
          <cell r="U376">
            <v>2.59</v>
          </cell>
        </row>
        <row r="377">
          <cell r="U377">
            <v>0.85</v>
          </cell>
        </row>
        <row r="378">
          <cell r="U378">
            <v>3.62</v>
          </cell>
        </row>
        <row r="379">
          <cell r="U379">
            <v>4.01</v>
          </cell>
        </row>
        <row r="380">
          <cell r="U380">
            <v>3.96</v>
          </cell>
        </row>
        <row r="381">
          <cell r="U381">
            <v>2.97</v>
          </cell>
        </row>
        <row r="382">
          <cell r="U382">
            <v>2.39</v>
          </cell>
        </row>
        <row r="383">
          <cell r="U383">
            <v>3.63</v>
          </cell>
        </row>
        <row r="384">
          <cell r="U384">
            <v>1.78</v>
          </cell>
        </row>
        <row r="385">
          <cell r="U385">
            <v>5.29</v>
          </cell>
        </row>
        <row r="386">
          <cell r="U386">
            <v>8.15</v>
          </cell>
        </row>
        <row r="387">
          <cell r="U387">
            <v>4.93</v>
          </cell>
        </row>
        <row r="388">
          <cell r="U388">
            <v>0.86</v>
          </cell>
        </row>
        <row r="389">
          <cell r="U389">
            <v>1.05</v>
          </cell>
        </row>
        <row r="390">
          <cell r="U390">
            <v>1.4</v>
          </cell>
        </row>
        <row r="391">
          <cell r="U391">
            <v>49.37</v>
          </cell>
        </row>
        <row r="392">
          <cell r="U392">
            <v>28.91</v>
          </cell>
        </row>
        <row r="393">
          <cell r="U393">
            <v>3.44</v>
          </cell>
        </row>
        <row r="394">
          <cell r="U394">
            <v>7.94</v>
          </cell>
        </row>
        <row r="395">
          <cell r="U395">
            <v>4.4400000000000004</v>
          </cell>
        </row>
        <row r="396">
          <cell r="U396">
            <v>2.78</v>
          </cell>
        </row>
        <row r="397">
          <cell r="U397">
            <v>5.96</v>
          </cell>
        </row>
        <row r="398">
          <cell r="U398">
            <v>0</v>
          </cell>
        </row>
        <row r="399">
          <cell r="U399">
            <v>10.66</v>
          </cell>
        </row>
        <row r="400">
          <cell r="U400">
            <v>3.86</v>
          </cell>
        </row>
        <row r="401">
          <cell r="U401">
            <v>5.66</v>
          </cell>
        </row>
        <row r="402">
          <cell r="U402">
            <v>7.16</v>
          </cell>
        </row>
        <row r="403">
          <cell r="U403">
            <v>18.77</v>
          </cell>
        </row>
        <row r="404">
          <cell r="U404">
            <v>4.7699999999999996</v>
          </cell>
        </row>
        <row r="405">
          <cell r="U405">
            <v>3.92</v>
          </cell>
        </row>
        <row r="406">
          <cell r="U406">
            <v>0.7</v>
          </cell>
        </row>
        <row r="407">
          <cell r="U407">
            <v>4.51</v>
          </cell>
        </row>
        <row r="408">
          <cell r="U408">
            <v>6.64</v>
          </cell>
        </row>
        <row r="409">
          <cell r="U409">
            <v>0.19</v>
          </cell>
        </row>
        <row r="410">
          <cell r="U410">
            <v>6.07</v>
          </cell>
        </row>
        <row r="411">
          <cell r="U411">
            <v>3.42</v>
          </cell>
        </row>
        <row r="412">
          <cell r="U412">
            <v>4.7699999999999996</v>
          </cell>
        </row>
        <row r="413">
          <cell r="U413">
            <v>2.79</v>
          </cell>
        </row>
        <row r="414">
          <cell r="U414">
            <v>3.76</v>
          </cell>
        </row>
        <row r="415">
          <cell r="U415">
            <v>5.25</v>
          </cell>
        </row>
        <row r="416">
          <cell r="U416">
            <v>5.03</v>
          </cell>
        </row>
        <row r="417">
          <cell r="U417">
            <v>7.23</v>
          </cell>
        </row>
        <row r="418">
          <cell r="U418">
            <v>3.04</v>
          </cell>
        </row>
        <row r="419">
          <cell r="U419">
            <v>4.1399999999999997</v>
          </cell>
        </row>
        <row r="420">
          <cell r="U420">
            <v>2.33</v>
          </cell>
        </row>
        <row r="421">
          <cell r="U421">
            <v>7.77</v>
          </cell>
        </row>
        <row r="422">
          <cell r="U422">
            <v>7.51</v>
          </cell>
        </row>
        <row r="423">
          <cell r="U423">
            <v>11.43</v>
          </cell>
        </row>
        <row r="424">
          <cell r="U424">
            <v>8.6199999999999992</v>
          </cell>
        </row>
        <row r="425">
          <cell r="U425">
            <v>4.17</v>
          </cell>
        </row>
        <row r="426">
          <cell r="U426">
            <v>0.35</v>
          </cell>
        </row>
        <row r="427">
          <cell r="U427">
            <v>20.82</v>
          </cell>
        </row>
        <row r="428">
          <cell r="U428">
            <v>4.68</v>
          </cell>
        </row>
        <row r="429">
          <cell r="U429">
            <v>9.56</v>
          </cell>
        </row>
        <row r="430">
          <cell r="U430">
            <v>5.15</v>
          </cell>
        </row>
        <row r="431">
          <cell r="U431">
            <v>3.11</v>
          </cell>
        </row>
        <row r="432">
          <cell r="U432">
            <v>3.65</v>
          </cell>
        </row>
        <row r="433">
          <cell r="U433">
            <v>7.34</v>
          </cell>
        </row>
        <row r="434">
          <cell r="U434">
            <v>10.06</v>
          </cell>
        </row>
        <row r="435">
          <cell r="U435">
            <v>6.13</v>
          </cell>
        </row>
        <row r="436">
          <cell r="U436">
            <v>8.98</v>
          </cell>
        </row>
        <row r="437">
          <cell r="U437">
            <v>6.36</v>
          </cell>
        </row>
        <row r="438">
          <cell r="U438">
            <v>0</v>
          </cell>
        </row>
        <row r="439">
          <cell r="U439">
            <v>5.44</v>
          </cell>
        </row>
        <row r="440">
          <cell r="U440">
            <v>0.94</v>
          </cell>
        </row>
        <row r="441">
          <cell r="U441">
            <v>1.54</v>
          </cell>
        </row>
        <row r="442">
          <cell r="U442">
            <v>7.1</v>
          </cell>
        </row>
        <row r="443">
          <cell r="U443">
            <v>0.94</v>
          </cell>
        </row>
        <row r="444">
          <cell r="U444">
            <v>5.15</v>
          </cell>
        </row>
        <row r="445">
          <cell r="U445">
            <v>11.95</v>
          </cell>
        </row>
        <row r="446">
          <cell r="U446">
            <v>7.17</v>
          </cell>
        </row>
        <row r="447">
          <cell r="U447">
            <v>9.5399999999999991</v>
          </cell>
        </row>
        <row r="448">
          <cell r="U448">
            <v>3.23</v>
          </cell>
        </row>
        <row r="449">
          <cell r="U449">
            <v>1.27</v>
          </cell>
        </row>
        <row r="450">
          <cell r="U450">
            <v>10.11</v>
          </cell>
        </row>
        <row r="451">
          <cell r="U451">
            <v>12.07</v>
          </cell>
        </row>
        <row r="452">
          <cell r="U452">
            <v>2.1800000000000002</v>
          </cell>
        </row>
        <row r="453">
          <cell r="U453">
            <v>9.1</v>
          </cell>
        </row>
        <row r="454">
          <cell r="U454">
            <v>4.8099999999999996</v>
          </cell>
        </row>
        <row r="455">
          <cell r="U455">
            <v>9.09</v>
          </cell>
        </row>
        <row r="456">
          <cell r="U456">
            <v>6.92</v>
          </cell>
        </row>
        <row r="457">
          <cell r="U457">
            <v>7.91</v>
          </cell>
        </row>
        <row r="458">
          <cell r="U458">
            <v>8.4499999999999993</v>
          </cell>
        </row>
        <row r="459">
          <cell r="U459">
            <v>3.42</v>
          </cell>
        </row>
        <row r="460">
          <cell r="U460">
            <v>4.5199999999999996</v>
          </cell>
        </row>
        <row r="461">
          <cell r="U461">
            <v>16.43</v>
          </cell>
        </row>
        <row r="462">
          <cell r="U462">
            <v>10.67</v>
          </cell>
        </row>
        <row r="463">
          <cell r="U463">
            <v>9.32</v>
          </cell>
        </row>
        <row r="464">
          <cell r="U464">
            <v>4.3499999999999996</v>
          </cell>
        </row>
        <row r="465">
          <cell r="U465">
            <v>4.05</v>
          </cell>
        </row>
        <row r="466">
          <cell r="U466">
            <v>0</v>
          </cell>
        </row>
        <row r="467">
          <cell r="U467">
            <v>13.7</v>
          </cell>
        </row>
        <row r="468">
          <cell r="U468">
            <v>3.77</v>
          </cell>
        </row>
        <row r="469">
          <cell r="U469">
            <v>2.4</v>
          </cell>
        </row>
        <row r="470">
          <cell r="U470">
            <v>8.89</v>
          </cell>
        </row>
        <row r="471">
          <cell r="U471">
            <v>6.96</v>
          </cell>
        </row>
        <row r="472">
          <cell r="U472">
            <v>4.9800000000000004</v>
          </cell>
        </row>
        <row r="473">
          <cell r="U473">
            <v>6.07</v>
          </cell>
        </row>
        <row r="474">
          <cell r="U474">
            <v>8.1199999999999992</v>
          </cell>
        </row>
        <row r="475">
          <cell r="U475">
            <v>18.190000000000001</v>
          </cell>
        </row>
        <row r="476">
          <cell r="U476">
            <v>6.06</v>
          </cell>
        </row>
        <row r="477">
          <cell r="U477">
            <v>4</v>
          </cell>
        </row>
        <row r="478">
          <cell r="U478">
            <v>8.24</v>
          </cell>
        </row>
        <row r="479">
          <cell r="U479">
            <v>3.46</v>
          </cell>
        </row>
        <row r="480">
          <cell r="U480">
            <v>5.01</v>
          </cell>
        </row>
        <row r="481">
          <cell r="U481">
            <v>4.7699999999999996</v>
          </cell>
        </row>
        <row r="482">
          <cell r="U482">
            <v>6.84</v>
          </cell>
        </row>
        <row r="483">
          <cell r="U483">
            <v>4.21</v>
          </cell>
        </row>
        <row r="484">
          <cell r="U484">
            <v>16.46</v>
          </cell>
        </row>
        <row r="485">
          <cell r="U485">
            <v>3.74</v>
          </cell>
        </row>
        <row r="486">
          <cell r="U486">
            <v>8.01</v>
          </cell>
        </row>
        <row r="487">
          <cell r="U487">
            <v>6.89</v>
          </cell>
        </row>
        <row r="488">
          <cell r="U488">
            <v>3.59</v>
          </cell>
        </row>
        <row r="489">
          <cell r="U489">
            <v>7.95</v>
          </cell>
        </row>
        <row r="490">
          <cell r="U490">
            <v>1.73</v>
          </cell>
        </row>
        <row r="491">
          <cell r="U491">
            <v>6.89</v>
          </cell>
        </row>
        <row r="492">
          <cell r="U492">
            <v>0.57999999999999996</v>
          </cell>
        </row>
        <row r="493">
          <cell r="U493">
            <v>5.14</v>
          </cell>
        </row>
        <row r="494">
          <cell r="U494">
            <v>8.6999999999999993</v>
          </cell>
        </row>
        <row r="495">
          <cell r="U495">
            <v>3.12</v>
          </cell>
        </row>
        <row r="496">
          <cell r="U496">
            <v>3.3</v>
          </cell>
        </row>
        <row r="497">
          <cell r="U497">
            <v>4.82</v>
          </cell>
        </row>
        <row r="498">
          <cell r="U498">
            <v>0.76</v>
          </cell>
        </row>
        <row r="499">
          <cell r="U499">
            <v>5.75</v>
          </cell>
        </row>
        <row r="500">
          <cell r="U500">
            <v>6.99</v>
          </cell>
        </row>
        <row r="501">
          <cell r="U501">
            <v>3.81</v>
          </cell>
        </row>
        <row r="502">
          <cell r="U502">
            <v>2.76</v>
          </cell>
        </row>
        <row r="503">
          <cell r="U503">
            <v>1.06</v>
          </cell>
        </row>
        <row r="504">
          <cell r="U504">
            <v>11.42</v>
          </cell>
        </row>
        <row r="505">
          <cell r="U505">
            <v>5.41</v>
          </cell>
        </row>
        <row r="506">
          <cell r="U506">
            <v>1.97</v>
          </cell>
        </row>
        <row r="507">
          <cell r="U507">
            <v>8.57</v>
          </cell>
        </row>
        <row r="508">
          <cell r="U508">
            <v>4.79</v>
          </cell>
        </row>
        <row r="509">
          <cell r="U509">
            <v>5.21</v>
          </cell>
        </row>
        <row r="510">
          <cell r="U510">
            <v>3.35</v>
          </cell>
        </row>
        <row r="511">
          <cell r="U511">
            <v>8.3699999999999992</v>
          </cell>
        </row>
        <row r="512">
          <cell r="U512">
            <v>2.0299999999999998</v>
          </cell>
        </row>
        <row r="513">
          <cell r="U513">
            <v>0</v>
          </cell>
        </row>
        <row r="514">
          <cell r="U514">
            <v>5.78</v>
          </cell>
        </row>
        <row r="515">
          <cell r="U515">
            <v>3.31</v>
          </cell>
        </row>
        <row r="516">
          <cell r="U516">
            <v>0.45</v>
          </cell>
        </row>
        <row r="517">
          <cell r="U517">
            <v>3.67</v>
          </cell>
        </row>
        <row r="518">
          <cell r="U518">
            <v>4.51</v>
          </cell>
        </row>
        <row r="519">
          <cell r="U519">
            <v>4</v>
          </cell>
        </row>
        <row r="520">
          <cell r="U520">
            <v>9.39</v>
          </cell>
        </row>
        <row r="521">
          <cell r="U521">
            <v>15.88</v>
          </cell>
        </row>
        <row r="522">
          <cell r="U522">
            <v>3.49</v>
          </cell>
        </row>
        <row r="523">
          <cell r="U523">
            <v>3.63</v>
          </cell>
        </row>
        <row r="524">
          <cell r="U524">
            <v>2.89</v>
          </cell>
        </row>
        <row r="525">
          <cell r="U525">
            <v>2.75</v>
          </cell>
        </row>
        <row r="526">
          <cell r="U526">
            <v>2.5299999999999998</v>
          </cell>
        </row>
        <row r="527">
          <cell r="U527">
            <v>1.55</v>
          </cell>
        </row>
        <row r="528">
          <cell r="U528">
            <v>3.8</v>
          </cell>
        </row>
        <row r="529">
          <cell r="U529">
            <v>5.41</v>
          </cell>
        </row>
        <row r="530">
          <cell r="U530">
            <v>6.32</v>
          </cell>
        </row>
        <row r="531">
          <cell r="U531">
            <v>3.49</v>
          </cell>
        </row>
        <row r="532">
          <cell r="U532">
            <v>0</v>
          </cell>
        </row>
        <row r="533">
          <cell r="U533">
            <v>8.48</v>
          </cell>
        </row>
        <row r="534">
          <cell r="U534">
            <v>3.14</v>
          </cell>
        </row>
        <row r="535">
          <cell r="U535">
            <v>2.27</v>
          </cell>
        </row>
        <row r="536">
          <cell r="U536">
            <v>1.9</v>
          </cell>
        </row>
        <row r="537">
          <cell r="U537">
            <v>3.27</v>
          </cell>
        </row>
        <row r="538">
          <cell r="U538">
            <v>6.55</v>
          </cell>
        </row>
        <row r="539">
          <cell r="U539">
            <v>6.41</v>
          </cell>
        </row>
        <row r="540">
          <cell r="U540">
            <v>2.89</v>
          </cell>
        </row>
        <row r="541">
          <cell r="U541">
            <v>9.9</v>
          </cell>
        </row>
        <row r="542">
          <cell r="U542">
            <v>10.16</v>
          </cell>
        </row>
        <row r="543">
          <cell r="U543">
            <v>3.21</v>
          </cell>
        </row>
        <row r="544">
          <cell r="U544">
            <v>3.6</v>
          </cell>
        </row>
        <row r="545">
          <cell r="U545">
            <v>0.96</v>
          </cell>
        </row>
        <row r="546">
          <cell r="U546">
            <v>4.09</v>
          </cell>
        </row>
        <row r="547">
          <cell r="U547">
            <v>10.29</v>
          </cell>
        </row>
        <row r="548">
          <cell r="U548">
            <v>4.46</v>
          </cell>
        </row>
        <row r="549">
          <cell r="U549">
            <v>12.21</v>
          </cell>
        </row>
        <row r="550">
          <cell r="U550">
            <v>2.2799999999999998</v>
          </cell>
        </row>
        <row r="551">
          <cell r="U551">
            <v>4.4000000000000004</v>
          </cell>
        </row>
        <row r="552">
          <cell r="U552">
            <v>4.04</v>
          </cell>
        </row>
        <row r="553">
          <cell r="U553">
            <v>3.18</v>
          </cell>
        </row>
        <row r="554">
          <cell r="U554">
            <v>12.28</v>
          </cell>
        </row>
        <row r="555">
          <cell r="U555">
            <v>5.81</v>
          </cell>
        </row>
        <row r="556">
          <cell r="U556">
            <v>11.26</v>
          </cell>
        </row>
        <row r="557">
          <cell r="U557">
            <v>1.87</v>
          </cell>
        </row>
        <row r="558">
          <cell r="U558">
            <v>3.39</v>
          </cell>
        </row>
        <row r="559">
          <cell r="U559">
            <v>9.86</v>
          </cell>
        </row>
        <row r="560">
          <cell r="U560">
            <v>7.95</v>
          </cell>
        </row>
        <row r="561">
          <cell r="U561">
            <v>1.87</v>
          </cell>
        </row>
        <row r="562">
          <cell r="U562">
            <v>1.39</v>
          </cell>
        </row>
        <row r="563">
          <cell r="U563">
            <v>5.62</v>
          </cell>
        </row>
        <row r="564">
          <cell r="U564">
            <v>3.89</v>
          </cell>
        </row>
        <row r="565">
          <cell r="U565">
            <v>4.58</v>
          </cell>
        </row>
        <row r="566">
          <cell r="U566">
            <v>14.66</v>
          </cell>
        </row>
        <row r="567">
          <cell r="U567">
            <v>1.39</v>
          </cell>
        </row>
        <row r="568">
          <cell r="U568">
            <v>12.19</v>
          </cell>
        </row>
        <row r="569">
          <cell r="U569">
            <v>1.83</v>
          </cell>
        </row>
        <row r="570">
          <cell r="U570">
            <v>5.97</v>
          </cell>
        </row>
        <row r="571">
          <cell r="U571">
            <v>18.21</v>
          </cell>
        </row>
        <row r="572">
          <cell r="U572">
            <v>5.52</v>
          </cell>
        </row>
        <row r="573">
          <cell r="U573">
            <v>7.82</v>
          </cell>
        </row>
        <row r="574">
          <cell r="U574">
            <v>4.24</v>
          </cell>
        </row>
        <row r="575">
          <cell r="U575">
            <v>9.65</v>
          </cell>
        </row>
        <row r="576">
          <cell r="U576">
            <v>2.13</v>
          </cell>
        </row>
        <row r="577">
          <cell r="U577">
            <v>5.76</v>
          </cell>
        </row>
        <row r="578">
          <cell r="U578">
            <v>14.41</v>
          </cell>
        </row>
        <row r="579">
          <cell r="U579">
            <v>3.15</v>
          </cell>
        </row>
        <row r="580">
          <cell r="U580">
            <v>8.81</v>
          </cell>
        </row>
        <row r="581">
          <cell r="U581">
            <v>2.94</v>
          </cell>
        </row>
        <row r="582">
          <cell r="U582">
            <v>1.76</v>
          </cell>
        </row>
        <row r="583">
          <cell r="U583">
            <v>10.58</v>
          </cell>
        </row>
        <row r="584">
          <cell r="U584">
            <v>2.89</v>
          </cell>
        </row>
        <row r="585">
          <cell r="U585">
            <v>3.6</v>
          </cell>
        </row>
        <row r="586">
          <cell r="U586">
            <v>4.92</v>
          </cell>
        </row>
        <row r="587">
          <cell r="U587">
            <v>8.27</v>
          </cell>
        </row>
        <row r="588">
          <cell r="U588">
            <v>5.0599999999999996</v>
          </cell>
        </row>
        <row r="589">
          <cell r="U589">
            <v>0</v>
          </cell>
        </row>
        <row r="590">
          <cell r="U590">
            <v>6.9</v>
          </cell>
        </row>
        <row r="591">
          <cell r="U591">
            <v>7.93</v>
          </cell>
        </row>
        <row r="592">
          <cell r="U592">
            <v>8.4700000000000006</v>
          </cell>
        </row>
        <row r="593">
          <cell r="U593">
            <v>5.67</v>
          </cell>
        </row>
        <row r="594">
          <cell r="U594">
            <v>3.98</v>
          </cell>
        </row>
        <row r="595">
          <cell r="U595">
            <v>5.15</v>
          </cell>
        </row>
        <row r="596">
          <cell r="U596">
            <v>7.58</v>
          </cell>
        </row>
        <row r="597">
          <cell r="U597">
            <v>0</v>
          </cell>
        </row>
        <row r="598">
          <cell r="U598">
            <v>2.0699999999999998</v>
          </cell>
        </row>
        <row r="599">
          <cell r="U599">
            <v>1.5</v>
          </cell>
        </row>
        <row r="600">
          <cell r="U600">
            <v>5.84</v>
          </cell>
        </row>
        <row r="601">
          <cell r="U601">
            <v>7.52</v>
          </cell>
        </row>
        <row r="602">
          <cell r="U602">
            <v>7.94</v>
          </cell>
        </row>
        <row r="603">
          <cell r="U603">
            <v>5.99</v>
          </cell>
        </row>
        <row r="604">
          <cell r="U604">
            <v>2.04</v>
          </cell>
        </row>
        <row r="605">
          <cell r="U605">
            <v>2.58</v>
          </cell>
        </row>
        <row r="606">
          <cell r="U606">
            <v>2.6</v>
          </cell>
        </row>
        <row r="607">
          <cell r="U607">
            <v>2.25</v>
          </cell>
        </row>
        <row r="608">
          <cell r="U608">
            <v>2.16</v>
          </cell>
        </row>
        <row r="609">
          <cell r="U609">
            <v>2.1800000000000002</v>
          </cell>
        </row>
        <row r="610">
          <cell r="U610">
            <v>6.8</v>
          </cell>
        </row>
        <row r="611">
          <cell r="U611">
            <v>21.64</v>
          </cell>
        </row>
        <row r="612">
          <cell r="U612">
            <v>8.4499999999999993</v>
          </cell>
        </row>
        <row r="613">
          <cell r="U613">
            <v>17.11</v>
          </cell>
        </row>
        <row r="614">
          <cell r="U614">
            <v>2.67</v>
          </cell>
        </row>
        <row r="615">
          <cell r="U615">
            <v>3.68</v>
          </cell>
        </row>
        <row r="616">
          <cell r="U616">
            <v>1.17</v>
          </cell>
        </row>
        <row r="617">
          <cell r="U617">
            <v>1.31</v>
          </cell>
        </row>
        <row r="618">
          <cell r="U618">
            <v>8.18</v>
          </cell>
        </row>
        <row r="619">
          <cell r="U619">
            <v>4.1399999999999997</v>
          </cell>
        </row>
        <row r="620">
          <cell r="U620">
            <v>3.26</v>
          </cell>
        </row>
        <row r="621">
          <cell r="U621">
            <v>5.63</v>
          </cell>
        </row>
        <row r="622">
          <cell r="U622">
            <v>4.22</v>
          </cell>
        </row>
        <row r="623">
          <cell r="U623">
            <v>4.8600000000000003</v>
          </cell>
        </row>
        <row r="624">
          <cell r="U624">
            <v>3.61</v>
          </cell>
        </row>
        <row r="625">
          <cell r="U625">
            <v>4.5599999999999996</v>
          </cell>
        </row>
        <row r="626">
          <cell r="U626">
            <v>3.97</v>
          </cell>
        </row>
        <row r="627">
          <cell r="U627">
            <v>2.84</v>
          </cell>
        </row>
        <row r="628">
          <cell r="U628">
            <v>3.18</v>
          </cell>
        </row>
        <row r="629">
          <cell r="U629">
            <v>4.3</v>
          </cell>
        </row>
        <row r="630">
          <cell r="U630">
            <v>2.44</v>
          </cell>
        </row>
        <row r="631">
          <cell r="U631">
            <v>2.75</v>
          </cell>
        </row>
        <row r="632">
          <cell r="U632">
            <v>2.57</v>
          </cell>
        </row>
        <row r="633">
          <cell r="U633">
            <v>5.4</v>
          </cell>
        </row>
        <row r="634">
          <cell r="U634">
            <v>7.21</v>
          </cell>
        </row>
        <row r="635">
          <cell r="U635">
            <v>1.74</v>
          </cell>
        </row>
        <row r="636">
          <cell r="U636">
            <v>3.74</v>
          </cell>
        </row>
        <row r="637">
          <cell r="U637">
            <v>4.54</v>
          </cell>
        </row>
        <row r="638">
          <cell r="U638">
            <v>2.58</v>
          </cell>
        </row>
        <row r="639">
          <cell r="U639">
            <v>3.84</v>
          </cell>
        </row>
        <row r="640">
          <cell r="U640">
            <v>2.74</v>
          </cell>
        </row>
        <row r="641">
          <cell r="U641">
            <v>3.54</v>
          </cell>
        </row>
        <row r="642">
          <cell r="U642">
            <v>4.3600000000000003</v>
          </cell>
        </row>
        <row r="643">
          <cell r="U643">
            <v>4.3099999999999996</v>
          </cell>
        </row>
        <row r="644">
          <cell r="U644">
            <v>5.84</v>
          </cell>
        </row>
        <row r="645">
          <cell r="U645">
            <v>4.93</v>
          </cell>
        </row>
        <row r="646">
          <cell r="U646">
            <v>4.99</v>
          </cell>
        </row>
        <row r="647">
          <cell r="U647">
            <v>2.59</v>
          </cell>
        </row>
        <row r="648">
          <cell r="U648">
            <v>3.19</v>
          </cell>
        </row>
        <row r="649">
          <cell r="U649">
            <v>3.35</v>
          </cell>
        </row>
        <row r="650">
          <cell r="U650">
            <v>3.92</v>
          </cell>
        </row>
        <row r="651">
          <cell r="U651">
            <v>4.1900000000000004</v>
          </cell>
        </row>
        <row r="652">
          <cell r="U652">
            <v>4.01</v>
          </cell>
        </row>
        <row r="653">
          <cell r="U653">
            <v>3.58</v>
          </cell>
        </row>
        <row r="654">
          <cell r="U654">
            <v>5.32</v>
          </cell>
        </row>
        <row r="655">
          <cell r="U655">
            <v>7.87</v>
          </cell>
        </row>
        <row r="656">
          <cell r="U656">
            <v>3.08</v>
          </cell>
        </row>
        <row r="657">
          <cell r="U657">
            <v>4.6900000000000004</v>
          </cell>
        </row>
        <row r="658">
          <cell r="U658">
            <v>4.21</v>
          </cell>
        </row>
        <row r="659">
          <cell r="U659">
            <v>2.99</v>
          </cell>
        </row>
        <row r="660">
          <cell r="U660">
            <v>3.32</v>
          </cell>
        </row>
        <row r="661">
          <cell r="U661">
            <v>1.39</v>
          </cell>
        </row>
        <row r="662">
          <cell r="U662">
            <v>3.84</v>
          </cell>
        </row>
        <row r="663">
          <cell r="U663">
            <v>3.25</v>
          </cell>
        </row>
        <row r="664">
          <cell r="U664">
            <v>1.8</v>
          </cell>
        </row>
        <row r="665">
          <cell r="U665">
            <v>4.25</v>
          </cell>
        </row>
        <row r="666">
          <cell r="U666">
            <v>2.08</v>
          </cell>
        </row>
        <row r="667">
          <cell r="U667">
            <v>5.34</v>
          </cell>
        </row>
        <row r="668">
          <cell r="U668">
            <v>5.88</v>
          </cell>
        </row>
        <row r="669">
          <cell r="U669">
            <v>5.04</v>
          </cell>
        </row>
        <row r="670">
          <cell r="U670">
            <v>12.64</v>
          </cell>
        </row>
        <row r="671">
          <cell r="U671">
            <v>7.43</v>
          </cell>
        </row>
        <row r="672">
          <cell r="U672">
            <v>4.76</v>
          </cell>
        </row>
        <row r="673">
          <cell r="U673">
            <v>5.2</v>
          </cell>
        </row>
        <row r="674">
          <cell r="U674">
            <v>4.8499999999999996</v>
          </cell>
        </row>
        <row r="675">
          <cell r="U675">
            <v>8.7899999999999991</v>
          </cell>
        </row>
        <row r="676">
          <cell r="U676">
            <v>3.68</v>
          </cell>
        </row>
        <row r="677">
          <cell r="U677">
            <v>7.72</v>
          </cell>
        </row>
        <row r="678">
          <cell r="U678">
            <v>3.73</v>
          </cell>
        </row>
        <row r="679">
          <cell r="U679">
            <v>4.5999999999999996</v>
          </cell>
        </row>
        <row r="680">
          <cell r="U680">
            <v>6.14</v>
          </cell>
        </row>
        <row r="681">
          <cell r="U681">
            <v>4.92</v>
          </cell>
        </row>
        <row r="682">
          <cell r="U682">
            <v>5.81</v>
          </cell>
        </row>
        <row r="683">
          <cell r="U683">
            <v>9.9</v>
          </cell>
        </row>
        <row r="684">
          <cell r="U684">
            <v>3.4</v>
          </cell>
        </row>
        <row r="685">
          <cell r="U685">
            <v>2.37</v>
          </cell>
        </row>
        <row r="686">
          <cell r="U686">
            <v>5.92</v>
          </cell>
        </row>
        <row r="687">
          <cell r="U687">
            <v>4.47</v>
          </cell>
        </row>
        <row r="688">
          <cell r="U688">
            <v>6.45</v>
          </cell>
        </row>
        <row r="689">
          <cell r="U689">
            <v>3.66</v>
          </cell>
        </row>
        <row r="690">
          <cell r="U690">
            <v>3.81</v>
          </cell>
        </row>
        <row r="691">
          <cell r="U691">
            <v>2.71</v>
          </cell>
        </row>
        <row r="692">
          <cell r="U692">
            <v>3.16</v>
          </cell>
        </row>
        <row r="693">
          <cell r="U693">
            <v>2.87</v>
          </cell>
        </row>
        <row r="694">
          <cell r="U694">
            <v>4.13</v>
          </cell>
        </row>
        <row r="695">
          <cell r="U695">
            <v>4.7300000000000004</v>
          </cell>
        </row>
        <row r="696">
          <cell r="U696">
            <v>1.0900000000000001</v>
          </cell>
        </row>
        <row r="697">
          <cell r="U697">
            <v>3.51</v>
          </cell>
        </row>
        <row r="698">
          <cell r="U698">
            <v>4.83</v>
          </cell>
        </row>
        <row r="699">
          <cell r="U699">
            <v>3.66</v>
          </cell>
        </row>
        <row r="700">
          <cell r="U700">
            <v>3.33</v>
          </cell>
        </row>
        <row r="701">
          <cell r="U701">
            <v>4.42</v>
          </cell>
        </row>
        <row r="702">
          <cell r="U702">
            <v>3.15</v>
          </cell>
        </row>
        <row r="703">
          <cell r="U703">
            <v>5.04</v>
          </cell>
        </row>
        <row r="704">
          <cell r="U704">
            <v>4.76</v>
          </cell>
        </row>
        <row r="705">
          <cell r="U705">
            <v>5.19</v>
          </cell>
        </row>
        <row r="706">
          <cell r="U706">
            <v>4.17</v>
          </cell>
        </row>
        <row r="707">
          <cell r="U707">
            <v>4.16</v>
          </cell>
        </row>
        <row r="708">
          <cell r="U708">
            <v>3.09</v>
          </cell>
        </row>
        <row r="709">
          <cell r="U709">
            <v>4.3</v>
          </cell>
        </row>
        <row r="710">
          <cell r="U710">
            <v>4.0999999999999996</v>
          </cell>
        </row>
        <row r="711">
          <cell r="U711">
            <v>3.61</v>
          </cell>
        </row>
        <row r="712">
          <cell r="U712">
            <v>3.8</v>
          </cell>
        </row>
        <row r="713">
          <cell r="U713">
            <v>2.5499999999999998</v>
          </cell>
        </row>
        <row r="714">
          <cell r="U714">
            <v>4.0599999999999996</v>
          </cell>
        </row>
        <row r="715">
          <cell r="U715">
            <v>3.94</v>
          </cell>
        </row>
        <row r="716">
          <cell r="U716">
            <v>3.85</v>
          </cell>
        </row>
        <row r="717">
          <cell r="U717">
            <v>3.37</v>
          </cell>
        </row>
        <row r="718">
          <cell r="U718">
            <v>1.69</v>
          </cell>
        </row>
        <row r="719">
          <cell r="U719">
            <v>8.31</v>
          </cell>
        </row>
        <row r="720">
          <cell r="U720">
            <v>4.55</v>
          </cell>
        </row>
        <row r="721">
          <cell r="U721">
            <v>3.33</v>
          </cell>
        </row>
        <row r="722">
          <cell r="U722">
            <v>2.91</v>
          </cell>
        </row>
        <row r="723">
          <cell r="U723">
            <v>6.04</v>
          </cell>
        </row>
        <row r="724">
          <cell r="U724">
            <v>2.4</v>
          </cell>
        </row>
        <row r="725">
          <cell r="U725">
            <v>4.01</v>
          </cell>
        </row>
        <row r="726">
          <cell r="U726">
            <v>1.8</v>
          </cell>
        </row>
        <row r="727">
          <cell r="U727">
            <v>2.08</v>
          </cell>
        </row>
        <row r="728">
          <cell r="U728">
            <v>3.75</v>
          </cell>
        </row>
        <row r="729">
          <cell r="U729">
            <v>2.13</v>
          </cell>
        </row>
        <row r="730">
          <cell r="U730">
            <v>3.23</v>
          </cell>
        </row>
        <row r="731">
          <cell r="U731">
            <v>3.75</v>
          </cell>
        </row>
        <row r="732">
          <cell r="U732">
            <v>2.21</v>
          </cell>
        </row>
        <row r="733">
          <cell r="U733">
            <v>4.3600000000000003</v>
          </cell>
        </row>
        <row r="734">
          <cell r="U734">
            <v>3.72</v>
          </cell>
        </row>
        <row r="735">
          <cell r="U735">
            <v>1.81</v>
          </cell>
        </row>
        <row r="736">
          <cell r="U736">
            <v>3.32</v>
          </cell>
        </row>
        <row r="737">
          <cell r="U737">
            <v>6.59</v>
          </cell>
        </row>
        <row r="738">
          <cell r="U738">
            <v>3.09</v>
          </cell>
        </row>
        <row r="739">
          <cell r="U739">
            <v>2.67</v>
          </cell>
        </row>
        <row r="740">
          <cell r="U740">
            <v>1.94</v>
          </cell>
        </row>
        <row r="741">
          <cell r="U741">
            <v>2.1</v>
          </cell>
        </row>
        <row r="742">
          <cell r="U742">
            <v>2.42</v>
          </cell>
        </row>
        <row r="743">
          <cell r="U743">
            <v>6.29</v>
          </cell>
        </row>
        <row r="744">
          <cell r="U744">
            <v>5.41</v>
          </cell>
        </row>
        <row r="745">
          <cell r="U745">
            <v>3.23</v>
          </cell>
        </row>
        <row r="746">
          <cell r="U746">
            <v>4.03</v>
          </cell>
        </row>
        <row r="747">
          <cell r="U747">
            <v>2.36</v>
          </cell>
        </row>
        <row r="748">
          <cell r="U748">
            <v>3.23</v>
          </cell>
        </row>
        <row r="749">
          <cell r="U749">
            <v>2.5</v>
          </cell>
        </row>
        <row r="750">
          <cell r="U750">
            <v>3.51</v>
          </cell>
        </row>
        <row r="751">
          <cell r="U751">
            <v>3.53</v>
          </cell>
        </row>
        <row r="752">
          <cell r="U752">
            <v>2.7</v>
          </cell>
        </row>
        <row r="753">
          <cell r="U753">
            <v>5.05</v>
          </cell>
        </row>
        <row r="754">
          <cell r="U754">
            <v>2.96</v>
          </cell>
        </row>
        <row r="755">
          <cell r="U755">
            <v>2.86</v>
          </cell>
        </row>
        <row r="756">
          <cell r="U756">
            <v>2.08</v>
          </cell>
        </row>
        <row r="757">
          <cell r="U757">
            <v>1.63</v>
          </cell>
        </row>
        <row r="758">
          <cell r="U758">
            <v>2.06</v>
          </cell>
        </row>
        <row r="759">
          <cell r="U759">
            <v>3.11</v>
          </cell>
        </row>
        <row r="760">
          <cell r="U760">
            <v>4.97</v>
          </cell>
        </row>
        <row r="761">
          <cell r="U761">
            <v>0.7</v>
          </cell>
        </row>
        <row r="762">
          <cell r="U762">
            <v>2.2400000000000002</v>
          </cell>
        </row>
        <row r="763">
          <cell r="U763">
            <v>4.2699999999999996</v>
          </cell>
        </row>
        <row r="764">
          <cell r="U764">
            <v>3.52</v>
          </cell>
        </row>
        <row r="765">
          <cell r="U765">
            <v>3.32</v>
          </cell>
        </row>
        <row r="766">
          <cell r="U766">
            <v>3.93</v>
          </cell>
        </row>
        <row r="767">
          <cell r="U767">
            <v>3.27</v>
          </cell>
        </row>
        <row r="768">
          <cell r="U768">
            <v>3.18</v>
          </cell>
        </row>
        <row r="769">
          <cell r="U769">
            <v>4.58</v>
          </cell>
        </row>
        <row r="770">
          <cell r="U770">
            <v>3.4</v>
          </cell>
        </row>
        <row r="771">
          <cell r="U771">
            <v>3.05</v>
          </cell>
        </row>
        <row r="772">
          <cell r="U772">
            <v>2.65</v>
          </cell>
        </row>
        <row r="773">
          <cell r="U773">
            <v>2.85</v>
          </cell>
        </row>
        <row r="774">
          <cell r="U774">
            <v>6.66</v>
          </cell>
        </row>
        <row r="775">
          <cell r="U775">
            <v>5.07</v>
          </cell>
        </row>
        <row r="776">
          <cell r="U776">
            <v>6.42</v>
          </cell>
        </row>
        <row r="777">
          <cell r="U777">
            <v>5.58</v>
          </cell>
        </row>
        <row r="778">
          <cell r="U778">
            <v>2.86</v>
          </cell>
        </row>
        <row r="779">
          <cell r="U779">
            <v>8.9</v>
          </cell>
        </row>
        <row r="780">
          <cell r="U780">
            <v>6.56</v>
          </cell>
        </row>
        <row r="781">
          <cell r="U781">
            <v>8.4600000000000009</v>
          </cell>
        </row>
        <row r="782">
          <cell r="U782">
            <v>9.06</v>
          </cell>
        </row>
        <row r="783">
          <cell r="U783">
            <v>2.96</v>
          </cell>
        </row>
        <row r="784">
          <cell r="U784">
            <v>1.22</v>
          </cell>
        </row>
        <row r="785">
          <cell r="U785">
            <v>3.79</v>
          </cell>
        </row>
        <row r="786">
          <cell r="U786">
            <v>6.4</v>
          </cell>
        </row>
        <row r="787">
          <cell r="U787">
            <v>5.51</v>
          </cell>
        </row>
        <row r="788">
          <cell r="U788">
            <v>4.76</v>
          </cell>
        </row>
        <row r="789">
          <cell r="U789">
            <v>8.32</v>
          </cell>
        </row>
        <row r="790">
          <cell r="U790">
            <v>3.11</v>
          </cell>
        </row>
        <row r="791">
          <cell r="U791">
            <v>21.28</v>
          </cell>
        </row>
        <row r="792">
          <cell r="U792">
            <v>6.7</v>
          </cell>
        </row>
        <row r="793">
          <cell r="U793">
            <v>2.31</v>
          </cell>
        </row>
        <row r="794">
          <cell r="U794">
            <v>14.56</v>
          </cell>
        </row>
        <row r="795">
          <cell r="U795">
            <v>12.78</v>
          </cell>
        </row>
        <row r="796">
          <cell r="U796">
            <v>19.48</v>
          </cell>
        </row>
        <row r="797">
          <cell r="U797">
            <v>8.07</v>
          </cell>
        </row>
        <row r="798">
          <cell r="U798">
            <v>2.2200000000000002</v>
          </cell>
        </row>
        <row r="799">
          <cell r="U799">
            <v>7.88</v>
          </cell>
        </row>
        <row r="800">
          <cell r="U800">
            <v>8.33</v>
          </cell>
        </row>
        <row r="801">
          <cell r="U801">
            <v>8.9</v>
          </cell>
        </row>
        <row r="802">
          <cell r="U802">
            <v>3.73</v>
          </cell>
        </row>
        <row r="803">
          <cell r="U803">
            <v>5.58</v>
          </cell>
        </row>
        <row r="804">
          <cell r="U804">
            <v>4.25</v>
          </cell>
        </row>
        <row r="805">
          <cell r="U805">
            <v>7.24</v>
          </cell>
        </row>
        <row r="806">
          <cell r="U806">
            <v>14.85</v>
          </cell>
        </row>
        <row r="807">
          <cell r="U807">
            <v>3.58</v>
          </cell>
        </row>
        <row r="808">
          <cell r="U808">
            <v>4.93</v>
          </cell>
        </row>
        <row r="809">
          <cell r="U809">
            <v>7.6</v>
          </cell>
        </row>
        <row r="810">
          <cell r="U810">
            <v>6</v>
          </cell>
        </row>
        <row r="811">
          <cell r="U811">
            <v>8.9600000000000009</v>
          </cell>
        </row>
        <row r="812">
          <cell r="U812">
            <v>5.51</v>
          </cell>
        </row>
        <row r="813">
          <cell r="U813">
            <v>3.73</v>
          </cell>
        </row>
        <row r="814">
          <cell r="U814">
            <v>5.53</v>
          </cell>
        </row>
        <row r="815">
          <cell r="U815">
            <v>4.1900000000000004</v>
          </cell>
        </row>
        <row r="816">
          <cell r="U816">
            <v>12.07</v>
          </cell>
        </row>
        <row r="817">
          <cell r="U817">
            <v>5.3</v>
          </cell>
        </row>
        <row r="818">
          <cell r="U818">
            <v>8.2799999999999994</v>
          </cell>
        </row>
        <row r="819">
          <cell r="U819">
            <v>4.6900000000000004</v>
          </cell>
        </row>
        <row r="820">
          <cell r="U820">
            <v>6.09</v>
          </cell>
        </row>
        <row r="821">
          <cell r="U821">
            <v>4.43</v>
          </cell>
        </row>
        <row r="822">
          <cell r="U822">
            <v>2.85</v>
          </cell>
        </row>
        <row r="823">
          <cell r="U823">
            <v>4.92</v>
          </cell>
        </row>
        <row r="824">
          <cell r="U824">
            <v>5.88</v>
          </cell>
        </row>
        <row r="825">
          <cell r="U825">
            <v>1.78</v>
          </cell>
        </row>
        <row r="826">
          <cell r="U826">
            <v>4.0599999999999996</v>
          </cell>
        </row>
        <row r="827">
          <cell r="U827">
            <v>2.71</v>
          </cell>
        </row>
        <row r="828">
          <cell r="U828">
            <v>4.53</v>
          </cell>
        </row>
        <row r="829">
          <cell r="U829">
            <v>7.99</v>
          </cell>
        </row>
        <row r="830">
          <cell r="U830">
            <v>6.57</v>
          </cell>
        </row>
        <row r="831">
          <cell r="U831">
            <v>7.33</v>
          </cell>
        </row>
        <row r="832">
          <cell r="U832">
            <v>6.23</v>
          </cell>
        </row>
        <row r="833">
          <cell r="U833">
            <v>4.21</v>
          </cell>
        </row>
        <row r="834">
          <cell r="U834">
            <v>2.63</v>
          </cell>
        </row>
        <row r="835">
          <cell r="U835">
            <v>6.37</v>
          </cell>
        </row>
        <row r="836">
          <cell r="U836">
            <v>5.01</v>
          </cell>
        </row>
        <row r="837">
          <cell r="U837">
            <v>12.61</v>
          </cell>
        </row>
        <row r="838">
          <cell r="U838">
            <v>1.85</v>
          </cell>
        </row>
        <row r="839">
          <cell r="U839">
            <v>13.26</v>
          </cell>
        </row>
        <row r="840">
          <cell r="U840">
            <v>10.61</v>
          </cell>
        </row>
      </sheetData>
      <sheetData sheetId="10">
        <row r="10">
          <cell r="U10">
            <v>10</v>
          </cell>
        </row>
        <row r="11">
          <cell r="U11">
            <v>12</v>
          </cell>
        </row>
        <row r="12">
          <cell r="U12">
            <v>13</v>
          </cell>
        </row>
        <row r="13">
          <cell r="U13">
            <v>10</v>
          </cell>
        </row>
        <row r="14">
          <cell r="U14">
            <v>20</v>
          </cell>
        </row>
        <row r="15">
          <cell r="U15">
            <v>6</v>
          </cell>
        </row>
        <row r="16">
          <cell r="U16">
            <v>0</v>
          </cell>
        </row>
        <row r="17">
          <cell r="U17">
            <v>10.29</v>
          </cell>
        </row>
        <row r="18">
          <cell r="U18">
            <v>14</v>
          </cell>
        </row>
        <row r="19">
          <cell r="U19">
            <v>3.36</v>
          </cell>
        </row>
        <row r="20">
          <cell r="U20">
            <v>5</v>
          </cell>
        </row>
        <row r="21">
          <cell r="U21">
            <v>5</v>
          </cell>
        </row>
        <row r="22">
          <cell r="U22">
            <v>5</v>
          </cell>
        </row>
        <row r="23">
          <cell r="U23">
            <v>4.62</v>
          </cell>
        </row>
        <row r="24">
          <cell r="U24">
            <v>27</v>
          </cell>
        </row>
        <row r="25">
          <cell r="U25">
            <v>2.4</v>
          </cell>
        </row>
        <row r="26">
          <cell r="U26">
            <v>2.0699999999999998</v>
          </cell>
        </row>
        <row r="27">
          <cell r="U27">
            <v>0</v>
          </cell>
        </row>
        <row r="28">
          <cell r="U28">
            <v>8.14</v>
          </cell>
        </row>
        <row r="29">
          <cell r="U29">
            <v>4</v>
          </cell>
        </row>
        <row r="30">
          <cell r="U30">
            <v>7.5</v>
          </cell>
        </row>
        <row r="31">
          <cell r="U31">
            <v>0</v>
          </cell>
        </row>
        <row r="32">
          <cell r="U32">
            <v>2.44</v>
          </cell>
        </row>
        <row r="33">
          <cell r="U33">
            <v>7.6</v>
          </cell>
        </row>
        <row r="34">
          <cell r="U34">
            <v>6.67</v>
          </cell>
        </row>
        <row r="35">
          <cell r="U35">
            <v>10</v>
          </cell>
        </row>
        <row r="36">
          <cell r="U36">
            <v>1.8</v>
          </cell>
        </row>
        <row r="37">
          <cell r="U37">
            <v>4.25</v>
          </cell>
        </row>
        <row r="38">
          <cell r="U38">
            <v>4.13</v>
          </cell>
        </row>
        <row r="39">
          <cell r="U39">
            <v>6</v>
          </cell>
        </row>
        <row r="40">
          <cell r="U40">
            <v>12</v>
          </cell>
        </row>
        <row r="41">
          <cell r="U41">
            <v>5</v>
          </cell>
        </row>
        <row r="42">
          <cell r="U42">
            <v>12</v>
          </cell>
        </row>
        <row r="43">
          <cell r="U43">
            <v>5</v>
          </cell>
        </row>
        <row r="44">
          <cell r="U44">
            <v>13</v>
          </cell>
        </row>
        <row r="45">
          <cell r="U45">
            <v>10</v>
          </cell>
        </row>
        <row r="46">
          <cell r="U46">
            <v>12</v>
          </cell>
        </row>
        <row r="47">
          <cell r="U47">
            <v>25</v>
          </cell>
        </row>
        <row r="48">
          <cell r="U48">
            <v>1.1100000000000001</v>
          </cell>
        </row>
        <row r="49">
          <cell r="U49">
            <v>11</v>
          </cell>
        </row>
        <row r="50">
          <cell r="U50">
            <v>3.25</v>
          </cell>
        </row>
        <row r="51">
          <cell r="U51">
            <v>12</v>
          </cell>
        </row>
        <row r="52">
          <cell r="U52">
            <v>2</v>
          </cell>
        </row>
        <row r="53">
          <cell r="U53">
            <v>18</v>
          </cell>
        </row>
        <row r="54">
          <cell r="U54">
            <v>3</v>
          </cell>
        </row>
        <row r="55">
          <cell r="U55">
            <v>9</v>
          </cell>
        </row>
        <row r="56">
          <cell r="U56">
            <v>11</v>
          </cell>
        </row>
        <row r="57">
          <cell r="U57">
            <v>0.75</v>
          </cell>
        </row>
        <row r="58">
          <cell r="U58">
            <v>2.27</v>
          </cell>
        </row>
        <row r="59">
          <cell r="U59">
            <v>3.73</v>
          </cell>
        </row>
        <row r="60">
          <cell r="U60">
            <v>7.54</v>
          </cell>
        </row>
        <row r="61">
          <cell r="U61">
            <v>2.65</v>
          </cell>
        </row>
        <row r="62">
          <cell r="U62">
            <v>0.25</v>
          </cell>
        </row>
        <row r="63">
          <cell r="U63">
            <v>3.38</v>
          </cell>
        </row>
        <row r="64">
          <cell r="U64">
            <v>0.75</v>
          </cell>
        </row>
        <row r="65">
          <cell r="U65">
            <v>5.33</v>
          </cell>
        </row>
        <row r="66">
          <cell r="U66">
            <v>3.33</v>
          </cell>
        </row>
        <row r="67">
          <cell r="U67">
            <v>2.96</v>
          </cell>
        </row>
        <row r="68">
          <cell r="U68">
            <v>4.5</v>
          </cell>
        </row>
        <row r="69">
          <cell r="U69">
            <v>4.72</v>
          </cell>
        </row>
        <row r="70">
          <cell r="U70">
            <v>14</v>
          </cell>
        </row>
        <row r="71">
          <cell r="U71">
            <v>1.75</v>
          </cell>
        </row>
        <row r="72">
          <cell r="U72">
            <v>1.6</v>
          </cell>
        </row>
        <row r="73">
          <cell r="U73">
            <v>5.18</v>
          </cell>
        </row>
        <row r="74">
          <cell r="U74">
            <v>7.6</v>
          </cell>
        </row>
        <row r="75">
          <cell r="U75">
            <v>3.8</v>
          </cell>
        </row>
        <row r="76">
          <cell r="U76">
            <v>39</v>
          </cell>
        </row>
        <row r="77">
          <cell r="U77">
            <v>2</v>
          </cell>
        </row>
        <row r="78">
          <cell r="U78">
            <v>19</v>
          </cell>
        </row>
        <row r="79">
          <cell r="U79">
            <v>4.32</v>
          </cell>
        </row>
        <row r="80">
          <cell r="U80">
            <v>10.67</v>
          </cell>
        </row>
        <row r="81">
          <cell r="U81">
            <v>8.8000000000000007</v>
          </cell>
        </row>
        <row r="82">
          <cell r="U82">
            <v>3.47</v>
          </cell>
        </row>
        <row r="83">
          <cell r="U83">
            <v>14</v>
          </cell>
        </row>
        <row r="84">
          <cell r="U84">
            <v>5</v>
          </cell>
        </row>
        <row r="85">
          <cell r="U85">
            <v>5</v>
          </cell>
        </row>
        <row r="86">
          <cell r="U86">
            <v>16</v>
          </cell>
        </row>
        <row r="87">
          <cell r="U87">
            <v>8</v>
          </cell>
        </row>
        <row r="88">
          <cell r="U88">
            <v>1.44</v>
          </cell>
        </row>
        <row r="89">
          <cell r="U89">
            <v>1.45</v>
          </cell>
        </row>
        <row r="90">
          <cell r="U90">
            <v>11</v>
          </cell>
        </row>
        <row r="91">
          <cell r="U91">
            <v>5.5</v>
          </cell>
        </row>
        <row r="92">
          <cell r="U92">
            <v>20</v>
          </cell>
        </row>
        <row r="93">
          <cell r="U93">
            <v>2.4</v>
          </cell>
        </row>
        <row r="94">
          <cell r="U94">
            <v>2.2799999999999998</v>
          </cell>
        </row>
        <row r="95">
          <cell r="U95">
            <v>17</v>
          </cell>
        </row>
        <row r="96">
          <cell r="U96">
            <v>12.67</v>
          </cell>
        </row>
        <row r="97">
          <cell r="U97">
            <v>13.33</v>
          </cell>
        </row>
        <row r="98">
          <cell r="U98">
            <v>6</v>
          </cell>
        </row>
        <row r="99">
          <cell r="U99">
            <v>0.67</v>
          </cell>
        </row>
        <row r="100">
          <cell r="U100">
            <v>3.33</v>
          </cell>
        </row>
        <row r="101">
          <cell r="U101">
            <v>4.6900000000000004</v>
          </cell>
        </row>
        <row r="102">
          <cell r="U102">
            <v>5.67</v>
          </cell>
        </row>
        <row r="103">
          <cell r="U103">
            <v>10</v>
          </cell>
        </row>
        <row r="104">
          <cell r="U104">
            <v>4.17</v>
          </cell>
        </row>
        <row r="105">
          <cell r="U105">
            <v>2</v>
          </cell>
        </row>
        <row r="106">
          <cell r="U106">
            <v>2.33</v>
          </cell>
        </row>
        <row r="107">
          <cell r="U107">
            <v>8</v>
          </cell>
        </row>
        <row r="108">
          <cell r="U108">
            <v>2.52</v>
          </cell>
        </row>
        <row r="109">
          <cell r="U109">
            <v>7.5</v>
          </cell>
        </row>
        <row r="110">
          <cell r="U110">
            <v>2.86</v>
          </cell>
        </row>
        <row r="111">
          <cell r="U111">
            <v>3</v>
          </cell>
        </row>
        <row r="112">
          <cell r="U112">
            <v>3</v>
          </cell>
        </row>
        <row r="113">
          <cell r="U113">
            <v>2.5299999999999998</v>
          </cell>
        </row>
        <row r="114">
          <cell r="U114">
            <v>8</v>
          </cell>
        </row>
        <row r="115">
          <cell r="U115">
            <v>5.14</v>
          </cell>
        </row>
        <row r="116">
          <cell r="U116">
            <v>2.08</v>
          </cell>
        </row>
        <row r="117">
          <cell r="U117">
            <v>8</v>
          </cell>
        </row>
        <row r="118">
          <cell r="U118">
            <v>2.29</v>
          </cell>
        </row>
        <row r="119">
          <cell r="U119">
            <v>5</v>
          </cell>
        </row>
        <row r="120">
          <cell r="U120">
            <v>10</v>
          </cell>
        </row>
        <row r="121">
          <cell r="U121">
            <v>11</v>
          </cell>
        </row>
        <row r="122">
          <cell r="U122">
            <v>2.8</v>
          </cell>
        </row>
        <row r="123">
          <cell r="U123">
            <v>9</v>
          </cell>
        </row>
        <row r="124">
          <cell r="U124">
            <v>12</v>
          </cell>
        </row>
        <row r="125">
          <cell r="U125">
            <v>6.8</v>
          </cell>
        </row>
        <row r="126">
          <cell r="U126">
            <v>25</v>
          </cell>
        </row>
        <row r="127">
          <cell r="U127">
            <v>2.7</v>
          </cell>
        </row>
        <row r="128">
          <cell r="U128">
            <v>67</v>
          </cell>
        </row>
        <row r="129">
          <cell r="U129">
            <v>4</v>
          </cell>
        </row>
        <row r="130">
          <cell r="U130">
            <v>28</v>
          </cell>
        </row>
        <row r="131">
          <cell r="U131">
            <v>24.6</v>
          </cell>
        </row>
        <row r="132">
          <cell r="U132">
            <v>2.79</v>
          </cell>
        </row>
        <row r="133">
          <cell r="U133">
            <v>0.91</v>
          </cell>
        </row>
        <row r="134">
          <cell r="U134">
            <v>1.6</v>
          </cell>
        </row>
        <row r="135">
          <cell r="U135">
            <v>7</v>
          </cell>
        </row>
        <row r="136">
          <cell r="U136">
            <v>1.23</v>
          </cell>
        </row>
        <row r="137">
          <cell r="U137">
            <v>28</v>
          </cell>
        </row>
        <row r="138">
          <cell r="U138">
            <v>4</v>
          </cell>
        </row>
        <row r="139">
          <cell r="U139">
            <v>18</v>
          </cell>
        </row>
        <row r="140">
          <cell r="U140">
            <v>8</v>
          </cell>
        </row>
        <row r="141">
          <cell r="U141">
            <v>1.88</v>
          </cell>
        </row>
        <row r="142">
          <cell r="U142">
            <v>15</v>
          </cell>
        </row>
        <row r="143">
          <cell r="U143">
            <v>19</v>
          </cell>
        </row>
        <row r="144">
          <cell r="U144">
            <v>11</v>
          </cell>
        </row>
        <row r="145">
          <cell r="U145">
            <v>2.91</v>
          </cell>
        </row>
        <row r="146">
          <cell r="U146">
            <v>2</v>
          </cell>
        </row>
        <row r="147">
          <cell r="U147">
            <v>16.89</v>
          </cell>
        </row>
        <row r="148">
          <cell r="U148">
            <v>3.89</v>
          </cell>
        </row>
        <row r="149">
          <cell r="U149">
            <v>3.11</v>
          </cell>
        </row>
        <row r="150">
          <cell r="U150">
            <v>1.6</v>
          </cell>
        </row>
        <row r="151">
          <cell r="U151">
            <v>3</v>
          </cell>
        </row>
        <row r="152">
          <cell r="U152">
            <v>1.08</v>
          </cell>
        </row>
        <row r="153">
          <cell r="U153">
            <v>5.56</v>
          </cell>
        </row>
        <row r="154">
          <cell r="U154">
            <v>1.33</v>
          </cell>
        </row>
        <row r="155">
          <cell r="U155">
            <v>4.92</v>
          </cell>
        </row>
        <row r="156">
          <cell r="U156">
            <v>7</v>
          </cell>
        </row>
        <row r="157">
          <cell r="U157">
            <v>2.5</v>
          </cell>
        </row>
        <row r="158">
          <cell r="U158">
            <v>2.82</v>
          </cell>
        </row>
        <row r="159">
          <cell r="U159">
            <v>15</v>
          </cell>
        </row>
        <row r="160">
          <cell r="U160">
            <v>5.67</v>
          </cell>
        </row>
        <row r="161">
          <cell r="U161">
            <v>6</v>
          </cell>
        </row>
        <row r="162">
          <cell r="U162">
            <v>6.84</v>
          </cell>
        </row>
        <row r="163">
          <cell r="U163">
            <v>6.22</v>
          </cell>
        </row>
        <row r="164">
          <cell r="U164">
            <v>11</v>
          </cell>
        </row>
        <row r="165">
          <cell r="U165">
            <v>3.54</v>
          </cell>
        </row>
        <row r="166">
          <cell r="U166">
            <v>21</v>
          </cell>
        </row>
        <row r="167">
          <cell r="U167">
            <v>5.77</v>
          </cell>
        </row>
        <row r="168">
          <cell r="U168">
            <v>8.33</v>
          </cell>
        </row>
        <row r="169">
          <cell r="U169">
            <v>8.57</v>
          </cell>
        </row>
        <row r="170">
          <cell r="U170">
            <v>2.75</v>
          </cell>
        </row>
        <row r="171">
          <cell r="U171">
            <v>14.29</v>
          </cell>
        </row>
        <row r="172">
          <cell r="U172">
            <v>7.5</v>
          </cell>
        </row>
        <row r="173">
          <cell r="U173">
            <v>4.67</v>
          </cell>
        </row>
        <row r="174">
          <cell r="U174">
            <v>6.79</v>
          </cell>
        </row>
        <row r="175">
          <cell r="U175">
            <v>9</v>
          </cell>
        </row>
        <row r="176">
          <cell r="U176">
            <v>11</v>
          </cell>
        </row>
        <row r="177">
          <cell r="U177">
            <v>1.75</v>
          </cell>
        </row>
        <row r="178">
          <cell r="U178">
            <v>35</v>
          </cell>
        </row>
        <row r="179">
          <cell r="U179">
            <v>7</v>
          </cell>
        </row>
        <row r="180">
          <cell r="U180">
            <v>6.12</v>
          </cell>
        </row>
        <row r="181">
          <cell r="U181">
            <v>6.57</v>
          </cell>
        </row>
        <row r="182">
          <cell r="U182">
            <v>10.4</v>
          </cell>
        </row>
        <row r="183">
          <cell r="U183">
            <v>10.57</v>
          </cell>
        </row>
        <row r="184">
          <cell r="U184">
            <v>5.5</v>
          </cell>
        </row>
        <row r="185">
          <cell r="U185">
            <v>5.68</v>
          </cell>
        </row>
        <row r="186">
          <cell r="U186">
            <v>5.22</v>
          </cell>
        </row>
        <row r="187">
          <cell r="U187">
            <v>10.42</v>
          </cell>
        </row>
        <row r="188">
          <cell r="U188">
            <v>24</v>
          </cell>
        </row>
        <row r="189">
          <cell r="U189">
            <v>4.67</v>
          </cell>
        </row>
        <row r="190">
          <cell r="U190">
            <v>5.88</v>
          </cell>
        </row>
        <row r="191">
          <cell r="U191">
            <v>7</v>
          </cell>
        </row>
        <row r="192">
          <cell r="U192">
            <v>12</v>
          </cell>
        </row>
        <row r="193">
          <cell r="U193">
            <v>6</v>
          </cell>
        </row>
        <row r="194">
          <cell r="U194">
            <v>9.8800000000000008</v>
          </cell>
        </row>
        <row r="195">
          <cell r="U195">
            <v>19</v>
          </cell>
        </row>
        <row r="196">
          <cell r="U196">
            <v>6.19</v>
          </cell>
        </row>
        <row r="197">
          <cell r="U197">
            <v>8</v>
          </cell>
        </row>
        <row r="198">
          <cell r="U198">
            <v>6.9</v>
          </cell>
        </row>
        <row r="199">
          <cell r="U199">
            <v>29</v>
          </cell>
        </row>
        <row r="200">
          <cell r="U200">
            <v>18.75</v>
          </cell>
        </row>
        <row r="201">
          <cell r="U201">
            <v>5.36</v>
          </cell>
        </row>
        <row r="202">
          <cell r="U202">
            <v>13.78</v>
          </cell>
        </row>
        <row r="203">
          <cell r="U203">
            <v>11.54</v>
          </cell>
        </row>
        <row r="204">
          <cell r="U204">
            <v>5.67</v>
          </cell>
        </row>
        <row r="205">
          <cell r="U205">
            <v>6</v>
          </cell>
        </row>
        <row r="206">
          <cell r="U206">
            <v>8</v>
          </cell>
        </row>
        <row r="207">
          <cell r="U207">
            <v>12</v>
          </cell>
        </row>
        <row r="208">
          <cell r="U208">
            <v>3.75</v>
          </cell>
        </row>
        <row r="209">
          <cell r="U209">
            <v>102</v>
          </cell>
        </row>
        <row r="210">
          <cell r="U210">
            <v>2.67</v>
          </cell>
        </row>
        <row r="211">
          <cell r="U211">
            <v>3.67</v>
          </cell>
        </row>
        <row r="212">
          <cell r="U212">
            <v>1.33</v>
          </cell>
        </row>
        <row r="213">
          <cell r="U213">
            <v>13</v>
          </cell>
        </row>
        <row r="214">
          <cell r="U214">
            <v>1</v>
          </cell>
        </row>
        <row r="215">
          <cell r="U215">
            <v>6</v>
          </cell>
        </row>
        <row r="216">
          <cell r="U216">
            <v>0.8</v>
          </cell>
        </row>
        <row r="217">
          <cell r="U217">
            <v>3</v>
          </cell>
        </row>
        <row r="218">
          <cell r="U218">
            <v>5</v>
          </cell>
        </row>
        <row r="219">
          <cell r="U219">
            <v>16</v>
          </cell>
        </row>
        <row r="220">
          <cell r="U220">
            <v>4.8600000000000003</v>
          </cell>
        </row>
        <row r="221">
          <cell r="U221">
            <v>3.5</v>
          </cell>
        </row>
        <row r="222">
          <cell r="U222">
            <v>8.89</v>
          </cell>
        </row>
        <row r="223">
          <cell r="U223">
            <v>1.67</v>
          </cell>
        </row>
        <row r="224">
          <cell r="U224">
            <v>4.3099999999999996</v>
          </cell>
        </row>
        <row r="225">
          <cell r="U225">
            <v>10</v>
          </cell>
        </row>
        <row r="226">
          <cell r="U226">
            <v>1.33</v>
          </cell>
        </row>
        <row r="227">
          <cell r="U227">
            <v>23</v>
          </cell>
        </row>
        <row r="228">
          <cell r="U228">
            <v>1.23</v>
          </cell>
        </row>
        <row r="229">
          <cell r="U229">
            <v>2.5</v>
          </cell>
        </row>
        <row r="230">
          <cell r="U230">
            <v>19</v>
          </cell>
        </row>
        <row r="231">
          <cell r="U231">
            <v>13</v>
          </cell>
        </row>
        <row r="232">
          <cell r="U232">
            <v>0.86</v>
          </cell>
        </row>
        <row r="233">
          <cell r="U233">
            <v>1.1399999999999999</v>
          </cell>
        </row>
        <row r="234">
          <cell r="U234">
            <v>0.36</v>
          </cell>
        </row>
        <row r="235">
          <cell r="U235">
            <v>16</v>
          </cell>
        </row>
        <row r="236">
          <cell r="U236">
            <v>13</v>
          </cell>
        </row>
        <row r="237">
          <cell r="U237">
            <v>15</v>
          </cell>
        </row>
        <row r="238">
          <cell r="U238">
            <v>11</v>
          </cell>
        </row>
        <row r="239">
          <cell r="U239">
            <v>6</v>
          </cell>
        </row>
        <row r="240">
          <cell r="U240">
            <v>11</v>
          </cell>
        </row>
        <row r="241">
          <cell r="U241">
            <v>16.670000000000002</v>
          </cell>
        </row>
        <row r="242">
          <cell r="U242">
            <v>13</v>
          </cell>
        </row>
        <row r="243">
          <cell r="U243">
            <v>1.88</v>
          </cell>
        </row>
        <row r="244">
          <cell r="U244">
            <v>4</v>
          </cell>
        </row>
        <row r="245">
          <cell r="U245">
            <v>3.14</v>
          </cell>
        </row>
        <row r="246">
          <cell r="U246">
            <v>16</v>
          </cell>
        </row>
        <row r="247">
          <cell r="U247">
            <v>1.71</v>
          </cell>
        </row>
        <row r="248">
          <cell r="U248">
            <v>16</v>
          </cell>
        </row>
        <row r="249">
          <cell r="U249">
            <v>2.5</v>
          </cell>
        </row>
        <row r="250">
          <cell r="U250">
            <v>15</v>
          </cell>
        </row>
        <row r="251">
          <cell r="U251">
            <v>3</v>
          </cell>
        </row>
        <row r="252">
          <cell r="U252">
            <v>1.95</v>
          </cell>
        </row>
        <row r="253">
          <cell r="U253">
            <v>26</v>
          </cell>
        </row>
        <row r="254">
          <cell r="U254">
            <v>10.67</v>
          </cell>
        </row>
        <row r="255">
          <cell r="U255">
            <v>2.4700000000000002</v>
          </cell>
        </row>
        <row r="256">
          <cell r="U256">
            <v>3.5</v>
          </cell>
        </row>
        <row r="257">
          <cell r="U257">
            <v>5</v>
          </cell>
        </row>
        <row r="258">
          <cell r="U258">
            <v>8</v>
          </cell>
        </row>
        <row r="259">
          <cell r="U259">
            <v>16</v>
          </cell>
        </row>
        <row r="260">
          <cell r="U260">
            <v>5.54</v>
          </cell>
        </row>
        <row r="261">
          <cell r="U261">
            <v>15</v>
          </cell>
        </row>
        <row r="262">
          <cell r="U262">
            <v>6.8</v>
          </cell>
        </row>
        <row r="263">
          <cell r="U263">
            <v>0</v>
          </cell>
        </row>
        <row r="264">
          <cell r="U264">
            <v>7</v>
          </cell>
        </row>
        <row r="265">
          <cell r="U265">
            <v>6</v>
          </cell>
        </row>
        <row r="266">
          <cell r="U266">
            <v>4</v>
          </cell>
        </row>
        <row r="267">
          <cell r="U267">
            <v>15</v>
          </cell>
        </row>
        <row r="268">
          <cell r="U268">
            <v>12</v>
          </cell>
        </row>
        <row r="269">
          <cell r="U269">
            <v>3.21</v>
          </cell>
        </row>
        <row r="270">
          <cell r="U270">
            <v>21</v>
          </cell>
        </row>
        <row r="271">
          <cell r="U271">
            <v>8.5</v>
          </cell>
        </row>
        <row r="272">
          <cell r="U272">
            <v>5</v>
          </cell>
        </row>
        <row r="273">
          <cell r="U273">
            <v>16</v>
          </cell>
        </row>
        <row r="274">
          <cell r="U274">
            <v>0.88</v>
          </cell>
        </row>
        <row r="275">
          <cell r="U275">
            <v>1.3</v>
          </cell>
        </row>
        <row r="276">
          <cell r="U276">
            <v>16</v>
          </cell>
        </row>
        <row r="277">
          <cell r="U277">
            <v>8.25</v>
          </cell>
        </row>
        <row r="278">
          <cell r="U278">
            <v>18</v>
          </cell>
        </row>
        <row r="279">
          <cell r="U279">
            <v>16</v>
          </cell>
        </row>
        <row r="280">
          <cell r="U280">
            <v>13</v>
          </cell>
        </row>
        <row r="281">
          <cell r="U281">
            <v>2.17</v>
          </cell>
        </row>
        <row r="282">
          <cell r="U282">
            <v>28</v>
          </cell>
        </row>
        <row r="283">
          <cell r="U283">
            <v>15</v>
          </cell>
        </row>
        <row r="284">
          <cell r="U284">
            <v>3.38</v>
          </cell>
        </row>
        <row r="285">
          <cell r="U285">
            <v>16</v>
          </cell>
        </row>
        <row r="286">
          <cell r="U286">
            <v>3</v>
          </cell>
        </row>
        <row r="287">
          <cell r="U287">
            <v>2.89</v>
          </cell>
        </row>
        <row r="288">
          <cell r="U288">
            <v>8</v>
          </cell>
        </row>
        <row r="289">
          <cell r="U289">
            <v>12</v>
          </cell>
        </row>
        <row r="290">
          <cell r="U290">
            <v>4</v>
          </cell>
        </row>
        <row r="291">
          <cell r="U291">
            <v>3.45</v>
          </cell>
        </row>
        <row r="292">
          <cell r="U292">
            <v>18</v>
          </cell>
        </row>
        <row r="293">
          <cell r="U293">
            <v>21</v>
          </cell>
        </row>
        <row r="294">
          <cell r="U294">
            <v>34</v>
          </cell>
        </row>
        <row r="295">
          <cell r="U295">
            <v>8</v>
          </cell>
        </row>
        <row r="296">
          <cell r="U296">
            <v>5.67</v>
          </cell>
        </row>
        <row r="297">
          <cell r="U297">
            <v>6</v>
          </cell>
        </row>
        <row r="298">
          <cell r="U298">
            <v>2.25</v>
          </cell>
        </row>
        <row r="299">
          <cell r="U299">
            <v>8.75</v>
          </cell>
        </row>
        <row r="300">
          <cell r="U300">
            <v>15</v>
          </cell>
        </row>
        <row r="301">
          <cell r="U301">
            <v>4</v>
          </cell>
        </row>
        <row r="302">
          <cell r="U302">
            <v>5.14</v>
          </cell>
        </row>
        <row r="303">
          <cell r="U303">
            <v>1.86</v>
          </cell>
        </row>
        <row r="304">
          <cell r="U304">
            <v>12</v>
          </cell>
        </row>
        <row r="305">
          <cell r="U305">
            <v>15</v>
          </cell>
        </row>
        <row r="306">
          <cell r="U306">
            <v>10</v>
          </cell>
        </row>
        <row r="307">
          <cell r="U307">
            <v>3.25</v>
          </cell>
        </row>
        <row r="308">
          <cell r="U308">
            <v>13</v>
          </cell>
        </row>
        <row r="309">
          <cell r="U309">
            <v>5</v>
          </cell>
        </row>
        <row r="310">
          <cell r="U310">
            <v>44</v>
          </cell>
        </row>
        <row r="311">
          <cell r="U311">
            <v>13</v>
          </cell>
        </row>
        <row r="312">
          <cell r="U312">
            <v>28</v>
          </cell>
        </row>
        <row r="313">
          <cell r="U313">
            <v>5.14</v>
          </cell>
        </row>
        <row r="314">
          <cell r="U314">
            <v>16</v>
          </cell>
        </row>
        <row r="315">
          <cell r="U315">
            <v>18</v>
          </cell>
        </row>
        <row r="316">
          <cell r="U316">
            <v>17</v>
          </cell>
        </row>
        <row r="317">
          <cell r="U317">
            <v>10.5</v>
          </cell>
        </row>
        <row r="318">
          <cell r="U318">
            <v>2.91</v>
          </cell>
        </row>
        <row r="319">
          <cell r="U319">
            <v>5</v>
          </cell>
        </row>
        <row r="320">
          <cell r="U320">
            <v>23</v>
          </cell>
        </row>
        <row r="321">
          <cell r="U321">
            <v>0.8</v>
          </cell>
        </row>
        <row r="322">
          <cell r="U322">
            <v>5.6</v>
          </cell>
        </row>
        <row r="323">
          <cell r="U323">
            <v>14</v>
          </cell>
        </row>
        <row r="324">
          <cell r="U324">
            <v>30</v>
          </cell>
        </row>
        <row r="325">
          <cell r="U325">
            <v>20</v>
          </cell>
        </row>
        <row r="326">
          <cell r="U326">
            <v>13</v>
          </cell>
        </row>
        <row r="327">
          <cell r="U327">
            <v>15</v>
          </cell>
        </row>
        <row r="328">
          <cell r="U328">
            <v>12.89</v>
          </cell>
        </row>
        <row r="329">
          <cell r="U329">
            <v>6</v>
          </cell>
        </row>
        <row r="330">
          <cell r="U330">
            <v>3.86</v>
          </cell>
        </row>
        <row r="331">
          <cell r="U331">
            <v>0</v>
          </cell>
        </row>
        <row r="332">
          <cell r="U332">
            <v>5</v>
          </cell>
        </row>
        <row r="333">
          <cell r="U333">
            <v>11.33</v>
          </cell>
        </row>
        <row r="334">
          <cell r="U334">
            <v>6.5</v>
          </cell>
        </row>
        <row r="335">
          <cell r="U335">
            <v>5</v>
          </cell>
        </row>
        <row r="336">
          <cell r="U336">
            <v>29</v>
          </cell>
        </row>
        <row r="337">
          <cell r="U337">
            <v>19</v>
          </cell>
        </row>
        <row r="338">
          <cell r="U338">
            <v>17</v>
          </cell>
        </row>
        <row r="339">
          <cell r="U339">
            <v>9</v>
          </cell>
        </row>
        <row r="340">
          <cell r="U340">
            <v>5.25</v>
          </cell>
        </row>
        <row r="341">
          <cell r="U341">
            <v>23</v>
          </cell>
        </row>
        <row r="342">
          <cell r="U342">
            <v>15</v>
          </cell>
        </row>
        <row r="343">
          <cell r="U343">
            <v>5.33</v>
          </cell>
        </row>
        <row r="344">
          <cell r="U344">
            <v>10.210000000000001</v>
          </cell>
        </row>
        <row r="345">
          <cell r="U345">
            <v>1</v>
          </cell>
        </row>
        <row r="346">
          <cell r="U346">
            <v>15</v>
          </cell>
        </row>
        <row r="347">
          <cell r="U347">
            <v>6</v>
          </cell>
        </row>
        <row r="348">
          <cell r="U348">
            <v>17</v>
          </cell>
        </row>
        <row r="349">
          <cell r="U349">
            <v>49</v>
          </cell>
        </row>
        <row r="350">
          <cell r="U350">
            <v>4</v>
          </cell>
        </row>
        <row r="351">
          <cell r="U351">
            <v>1.08</v>
          </cell>
        </row>
        <row r="352">
          <cell r="U352">
            <v>31</v>
          </cell>
        </row>
        <row r="353">
          <cell r="U353">
            <v>13</v>
          </cell>
        </row>
        <row r="354">
          <cell r="U354">
            <v>9</v>
          </cell>
        </row>
        <row r="355">
          <cell r="U355">
            <v>11</v>
          </cell>
        </row>
        <row r="356">
          <cell r="U356">
            <v>0.84</v>
          </cell>
        </row>
        <row r="357">
          <cell r="U357">
            <v>11</v>
          </cell>
        </row>
        <row r="358">
          <cell r="U358">
            <v>15</v>
          </cell>
        </row>
        <row r="359">
          <cell r="U359">
            <v>4</v>
          </cell>
        </row>
        <row r="360">
          <cell r="U360">
            <v>4.3600000000000003</v>
          </cell>
        </row>
        <row r="361">
          <cell r="U361">
            <v>0</v>
          </cell>
        </row>
        <row r="362">
          <cell r="U362">
            <v>4.3600000000000003</v>
          </cell>
        </row>
        <row r="363">
          <cell r="U363">
            <v>29</v>
          </cell>
        </row>
        <row r="364">
          <cell r="U364">
            <v>5.33</v>
          </cell>
        </row>
        <row r="365">
          <cell r="U365">
            <v>10.29</v>
          </cell>
        </row>
        <row r="366">
          <cell r="U366">
            <v>3.26</v>
          </cell>
        </row>
        <row r="367">
          <cell r="U367">
            <v>21</v>
          </cell>
        </row>
        <row r="368">
          <cell r="U368">
            <v>7.27</v>
          </cell>
        </row>
        <row r="369">
          <cell r="U369">
            <v>7.2</v>
          </cell>
        </row>
        <row r="370">
          <cell r="U370">
            <v>4</v>
          </cell>
        </row>
        <row r="371">
          <cell r="U371">
            <v>29</v>
          </cell>
        </row>
        <row r="372">
          <cell r="U372">
            <v>4.09</v>
          </cell>
        </row>
        <row r="373">
          <cell r="U373">
            <v>7.5</v>
          </cell>
        </row>
        <row r="374">
          <cell r="U374">
            <v>14</v>
          </cell>
        </row>
        <row r="375">
          <cell r="U375">
            <v>4.29</v>
          </cell>
        </row>
        <row r="376">
          <cell r="U376">
            <v>16</v>
          </cell>
        </row>
        <row r="377">
          <cell r="U377">
            <v>2.5</v>
          </cell>
        </row>
        <row r="378">
          <cell r="U378">
            <v>9</v>
          </cell>
        </row>
        <row r="379">
          <cell r="U379">
            <v>9</v>
          </cell>
        </row>
        <row r="380">
          <cell r="U380">
            <v>3.48</v>
          </cell>
        </row>
        <row r="381">
          <cell r="U381">
            <v>2.5</v>
          </cell>
        </row>
        <row r="382">
          <cell r="U382">
            <v>3</v>
          </cell>
        </row>
        <row r="383">
          <cell r="U383">
            <v>5.2</v>
          </cell>
        </row>
        <row r="384">
          <cell r="U384">
            <v>7.5</v>
          </cell>
        </row>
        <row r="385">
          <cell r="U385">
            <v>16</v>
          </cell>
        </row>
        <row r="386">
          <cell r="U386">
            <v>18</v>
          </cell>
        </row>
        <row r="387">
          <cell r="U387">
            <v>24</v>
          </cell>
        </row>
        <row r="388">
          <cell r="U388">
            <v>13</v>
          </cell>
        </row>
        <row r="389">
          <cell r="U389">
            <v>7.33</v>
          </cell>
        </row>
        <row r="390">
          <cell r="U390">
            <v>2</v>
          </cell>
        </row>
        <row r="391">
          <cell r="U391">
            <v>13.5</v>
          </cell>
        </row>
        <row r="392">
          <cell r="U392">
            <v>15</v>
          </cell>
        </row>
        <row r="393">
          <cell r="U393">
            <v>18</v>
          </cell>
        </row>
        <row r="394">
          <cell r="U394">
            <v>32.64</v>
          </cell>
        </row>
        <row r="395">
          <cell r="U395">
            <v>20</v>
          </cell>
        </row>
        <row r="396">
          <cell r="U396">
            <v>12</v>
          </cell>
        </row>
        <row r="397">
          <cell r="U397">
            <v>6</v>
          </cell>
        </row>
        <row r="398">
          <cell r="U398">
            <v>2.25</v>
          </cell>
        </row>
        <row r="399">
          <cell r="U399">
            <v>7</v>
          </cell>
        </row>
        <row r="400">
          <cell r="U400">
            <v>15</v>
          </cell>
        </row>
        <row r="401">
          <cell r="U401">
            <v>16</v>
          </cell>
        </row>
        <row r="402">
          <cell r="U402">
            <v>9.7200000000000006</v>
          </cell>
        </row>
        <row r="403">
          <cell r="U403">
            <v>15</v>
          </cell>
        </row>
        <row r="404">
          <cell r="U404">
            <v>7</v>
          </cell>
        </row>
        <row r="405">
          <cell r="U405">
            <v>7</v>
          </cell>
        </row>
        <row r="406">
          <cell r="U406">
            <v>9</v>
          </cell>
        </row>
        <row r="407">
          <cell r="U407">
            <v>6.17</v>
          </cell>
        </row>
        <row r="408">
          <cell r="U408">
            <v>16</v>
          </cell>
        </row>
        <row r="409">
          <cell r="U409">
            <v>10</v>
          </cell>
        </row>
        <row r="410">
          <cell r="U410">
            <v>23</v>
          </cell>
        </row>
        <row r="411">
          <cell r="U411">
            <v>13</v>
          </cell>
        </row>
        <row r="412">
          <cell r="U412">
            <v>9</v>
          </cell>
        </row>
        <row r="413">
          <cell r="U413">
            <v>16</v>
          </cell>
        </row>
        <row r="414">
          <cell r="U414">
            <v>30</v>
          </cell>
        </row>
        <row r="415">
          <cell r="U415">
            <v>15</v>
          </cell>
        </row>
        <row r="416">
          <cell r="U416">
            <v>18</v>
          </cell>
        </row>
        <row r="417">
          <cell r="U417">
            <v>27</v>
          </cell>
        </row>
        <row r="418">
          <cell r="U418">
            <v>6.4</v>
          </cell>
        </row>
        <row r="419">
          <cell r="U419">
            <v>4.8600000000000003</v>
          </cell>
        </row>
        <row r="420">
          <cell r="U420">
            <v>15</v>
          </cell>
        </row>
        <row r="421">
          <cell r="U421">
            <v>12</v>
          </cell>
        </row>
        <row r="422">
          <cell r="U422">
            <v>19</v>
          </cell>
        </row>
        <row r="423">
          <cell r="U423">
            <v>25</v>
          </cell>
        </row>
        <row r="424">
          <cell r="U424">
            <v>12</v>
          </cell>
        </row>
        <row r="425">
          <cell r="U425">
            <v>2.33</v>
          </cell>
        </row>
        <row r="426">
          <cell r="U426">
            <v>11</v>
          </cell>
        </row>
        <row r="427">
          <cell r="U427">
            <v>25</v>
          </cell>
        </row>
        <row r="428">
          <cell r="U428">
            <v>3</v>
          </cell>
        </row>
        <row r="429">
          <cell r="U429">
            <v>23</v>
          </cell>
        </row>
        <row r="430">
          <cell r="U430">
            <v>20</v>
          </cell>
        </row>
        <row r="431">
          <cell r="U431">
            <v>13</v>
          </cell>
        </row>
        <row r="432">
          <cell r="U432">
            <v>15</v>
          </cell>
        </row>
        <row r="433">
          <cell r="U433">
            <v>14</v>
          </cell>
        </row>
        <row r="434">
          <cell r="U434">
            <v>8.5</v>
          </cell>
        </row>
        <row r="435">
          <cell r="U435">
            <v>18</v>
          </cell>
        </row>
        <row r="436">
          <cell r="U436">
            <v>4</v>
          </cell>
        </row>
        <row r="437">
          <cell r="U437">
            <v>35</v>
          </cell>
        </row>
        <row r="438">
          <cell r="U438">
            <v>6</v>
          </cell>
        </row>
        <row r="439">
          <cell r="U439">
            <v>6.33</v>
          </cell>
        </row>
        <row r="440">
          <cell r="U440">
            <v>16</v>
          </cell>
        </row>
        <row r="441">
          <cell r="U441">
            <v>2.8</v>
          </cell>
        </row>
        <row r="442">
          <cell r="U442">
            <v>18</v>
          </cell>
        </row>
        <row r="443">
          <cell r="U443">
            <v>38</v>
          </cell>
        </row>
        <row r="444">
          <cell r="U444">
            <v>20</v>
          </cell>
        </row>
        <row r="445">
          <cell r="U445">
            <v>7.33</v>
          </cell>
        </row>
        <row r="446">
          <cell r="U446">
            <v>12</v>
          </cell>
        </row>
        <row r="447">
          <cell r="U447">
            <v>24</v>
          </cell>
        </row>
        <row r="448">
          <cell r="U448">
            <v>13</v>
          </cell>
        </row>
        <row r="449">
          <cell r="U449">
            <v>7.33</v>
          </cell>
        </row>
        <row r="450">
          <cell r="U450">
            <v>3</v>
          </cell>
        </row>
        <row r="451">
          <cell r="U451">
            <v>14</v>
          </cell>
        </row>
        <row r="452">
          <cell r="U452">
            <v>7</v>
          </cell>
        </row>
        <row r="453">
          <cell r="U453">
            <v>7</v>
          </cell>
        </row>
        <row r="454">
          <cell r="U454">
            <v>22</v>
          </cell>
        </row>
        <row r="455">
          <cell r="U455">
            <v>36</v>
          </cell>
        </row>
        <row r="456">
          <cell r="U456">
            <v>16</v>
          </cell>
        </row>
        <row r="457">
          <cell r="U457">
            <v>13</v>
          </cell>
        </row>
        <row r="458">
          <cell r="U458">
            <v>7.43</v>
          </cell>
        </row>
        <row r="459">
          <cell r="U459">
            <v>19</v>
          </cell>
        </row>
        <row r="460">
          <cell r="U460">
            <v>20</v>
          </cell>
        </row>
        <row r="461">
          <cell r="U461">
            <v>15</v>
          </cell>
        </row>
        <row r="462">
          <cell r="U462">
            <v>13</v>
          </cell>
        </row>
        <row r="463">
          <cell r="U463">
            <v>15.25</v>
          </cell>
        </row>
        <row r="464">
          <cell r="U464">
            <v>17</v>
          </cell>
        </row>
        <row r="465">
          <cell r="U465">
            <v>18</v>
          </cell>
        </row>
        <row r="466">
          <cell r="U466">
            <v>7.5</v>
          </cell>
        </row>
        <row r="467">
          <cell r="U467">
            <v>16</v>
          </cell>
        </row>
        <row r="468">
          <cell r="U468">
            <v>8.67</v>
          </cell>
        </row>
        <row r="469">
          <cell r="U469">
            <v>41</v>
          </cell>
        </row>
        <row r="470">
          <cell r="U470">
            <v>27</v>
          </cell>
        </row>
        <row r="471">
          <cell r="U471">
            <v>17</v>
          </cell>
        </row>
        <row r="472">
          <cell r="U472">
            <v>12</v>
          </cell>
        </row>
        <row r="473">
          <cell r="U473">
            <v>28</v>
          </cell>
        </row>
        <row r="474">
          <cell r="U474">
            <v>14</v>
          </cell>
        </row>
        <row r="475">
          <cell r="U475">
            <v>16</v>
          </cell>
        </row>
        <row r="476">
          <cell r="U476">
            <v>15</v>
          </cell>
        </row>
        <row r="477">
          <cell r="U477">
            <v>21</v>
          </cell>
        </row>
        <row r="478">
          <cell r="U478">
            <v>32</v>
          </cell>
        </row>
        <row r="479">
          <cell r="U479">
            <v>10</v>
          </cell>
        </row>
        <row r="480">
          <cell r="U480">
            <v>9</v>
          </cell>
        </row>
        <row r="481">
          <cell r="U481">
            <v>6.35</v>
          </cell>
        </row>
        <row r="482">
          <cell r="U482">
            <v>8</v>
          </cell>
        </row>
        <row r="483">
          <cell r="U483">
            <v>19</v>
          </cell>
        </row>
        <row r="484">
          <cell r="U484">
            <v>22</v>
          </cell>
        </row>
        <row r="485">
          <cell r="U485">
            <v>16</v>
          </cell>
        </row>
        <row r="486">
          <cell r="U486">
            <v>11</v>
          </cell>
        </row>
        <row r="487">
          <cell r="U487">
            <v>15</v>
          </cell>
        </row>
        <row r="488">
          <cell r="U488">
            <v>17</v>
          </cell>
        </row>
        <row r="489">
          <cell r="U489">
            <v>8.75</v>
          </cell>
        </row>
        <row r="490">
          <cell r="U490">
            <v>6.88</v>
          </cell>
        </row>
        <row r="491">
          <cell r="U491">
            <v>22.11</v>
          </cell>
        </row>
        <row r="492">
          <cell r="U492">
            <v>5.5</v>
          </cell>
        </row>
        <row r="493">
          <cell r="U493">
            <v>5.33</v>
          </cell>
        </row>
        <row r="494">
          <cell r="U494">
            <v>3.33</v>
          </cell>
        </row>
        <row r="495">
          <cell r="U495">
            <v>10</v>
          </cell>
        </row>
        <row r="496">
          <cell r="U496">
            <v>2.2000000000000002</v>
          </cell>
        </row>
        <row r="497">
          <cell r="U497">
            <v>20</v>
          </cell>
        </row>
        <row r="498">
          <cell r="U498">
            <v>11</v>
          </cell>
        </row>
        <row r="499">
          <cell r="U499">
            <v>16</v>
          </cell>
        </row>
        <row r="500">
          <cell r="U500">
            <v>13</v>
          </cell>
        </row>
        <row r="501">
          <cell r="U501">
            <v>13</v>
          </cell>
        </row>
        <row r="502">
          <cell r="U502">
            <v>4.4400000000000004</v>
          </cell>
        </row>
        <row r="503">
          <cell r="U503">
            <v>10</v>
          </cell>
        </row>
        <row r="504">
          <cell r="U504">
            <v>15.43</v>
          </cell>
        </row>
        <row r="505">
          <cell r="U505">
            <v>9</v>
          </cell>
        </row>
        <row r="506">
          <cell r="U506">
            <v>6.6</v>
          </cell>
        </row>
        <row r="507">
          <cell r="U507">
            <v>6</v>
          </cell>
        </row>
        <row r="508">
          <cell r="U508">
            <v>1.5</v>
          </cell>
        </row>
        <row r="509">
          <cell r="U509">
            <v>2</v>
          </cell>
        </row>
        <row r="510">
          <cell r="U510">
            <v>2.5</v>
          </cell>
        </row>
        <row r="511">
          <cell r="U511">
            <v>4.62</v>
          </cell>
        </row>
        <row r="512">
          <cell r="U512">
            <v>5</v>
          </cell>
        </row>
        <row r="513">
          <cell r="U513">
            <v>0.6</v>
          </cell>
        </row>
        <row r="514">
          <cell r="U514">
            <v>8</v>
          </cell>
        </row>
        <row r="515">
          <cell r="U515">
            <v>3.82</v>
          </cell>
        </row>
        <row r="516">
          <cell r="U516">
            <v>5.31</v>
          </cell>
        </row>
        <row r="517">
          <cell r="U517">
            <v>25.71</v>
          </cell>
        </row>
        <row r="518">
          <cell r="U518">
            <v>3.33</v>
          </cell>
        </row>
        <row r="519">
          <cell r="U519">
            <v>7.35</v>
          </cell>
        </row>
        <row r="520">
          <cell r="U520">
            <v>4.91</v>
          </cell>
        </row>
        <row r="521">
          <cell r="U521">
            <v>10.29</v>
          </cell>
        </row>
        <row r="522">
          <cell r="U522">
            <v>14</v>
          </cell>
        </row>
        <row r="523">
          <cell r="U523">
            <v>8.14</v>
          </cell>
        </row>
        <row r="524">
          <cell r="U524">
            <v>12</v>
          </cell>
        </row>
        <row r="525">
          <cell r="U525">
            <v>4.29</v>
          </cell>
        </row>
        <row r="526">
          <cell r="U526">
            <v>14</v>
          </cell>
        </row>
        <row r="527">
          <cell r="U527">
            <v>6.67</v>
          </cell>
        </row>
        <row r="528">
          <cell r="U528">
            <v>8.5</v>
          </cell>
        </row>
        <row r="529">
          <cell r="U529">
            <v>6</v>
          </cell>
        </row>
        <row r="530">
          <cell r="U530">
            <v>2.61</v>
          </cell>
        </row>
        <row r="531">
          <cell r="U531">
            <v>8.67</v>
          </cell>
        </row>
        <row r="532">
          <cell r="U532">
            <v>4.5</v>
          </cell>
        </row>
        <row r="533">
          <cell r="U533">
            <v>7</v>
          </cell>
        </row>
        <row r="534">
          <cell r="U534">
            <v>10.83</v>
          </cell>
        </row>
        <row r="535">
          <cell r="U535">
            <v>5</v>
          </cell>
        </row>
        <row r="536">
          <cell r="U536">
            <v>7.64</v>
          </cell>
        </row>
        <row r="537">
          <cell r="U537">
            <v>0</v>
          </cell>
        </row>
        <row r="538">
          <cell r="U538">
            <v>3.85</v>
          </cell>
        </row>
        <row r="539">
          <cell r="U539">
            <v>5.77</v>
          </cell>
        </row>
        <row r="540">
          <cell r="U540">
            <v>7.76</v>
          </cell>
        </row>
        <row r="541">
          <cell r="U541">
            <v>5.33</v>
          </cell>
        </row>
        <row r="542">
          <cell r="U542">
            <v>17</v>
          </cell>
        </row>
        <row r="543">
          <cell r="U543">
            <v>2.78</v>
          </cell>
        </row>
        <row r="544">
          <cell r="U544">
            <v>1.5</v>
          </cell>
        </row>
        <row r="545">
          <cell r="U545">
            <v>10</v>
          </cell>
        </row>
        <row r="546">
          <cell r="U546">
            <v>10.15</v>
          </cell>
        </row>
        <row r="547">
          <cell r="U547">
            <v>5.45</v>
          </cell>
        </row>
        <row r="548">
          <cell r="U548">
            <v>6</v>
          </cell>
        </row>
        <row r="549">
          <cell r="U549">
            <v>10.5</v>
          </cell>
        </row>
        <row r="550">
          <cell r="U550">
            <v>0</v>
          </cell>
        </row>
        <row r="551">
          <cell r="U551">
            <v>9.75</v>
          </cell>
        </row>
        <row r="552">
          <cell r="U552">
            <v>9</v>
          </cell>
        </row>
        <row r="553">
          <cell r="U553">
            <v>4.43</v>
          </cell>
        </row>
        <row r="554">
          <cell r="U554">
            <v>3.2</v>
          </cell>
        </row>
        <row r="555">
          <cell r="U555">
            <v>8</v>
          </cell>
        </row>
        <row r="556">
          <cell r="U556">
            <v>12</v>
          </cell>
        </row>
        <row r="557">
          <cell r="U557">
            <v>7</v>
          </cell>
        </row>
        <row r="558">
          <cell r="U558">
            <v>6.68</v>
          </cell>
        </row>
        <row r="559">
          <cell r="U559">
            <v>9</v>
          </cell>
        </row>
        <row r="560">
          <cell r="U560">
            <v>14</v>
          </cell>
        </row>
        <row r="561">
          <cell r="U561">
            <v>4.67</v>
          </cell>
        </row>
        <row r="562">
          <cell r="U562">
            <v>10</v>
          </cell>
        </row>
        <row r="563">
          <cell r="U563">
            <v>2.91</v>
          </cell>
        </row>
        <row r="564">
          <cell r="U564">
            <v>19</v>
          </cell>
        </row>
        <row r="565">
          <cell r="U565">
            <v>2.29</v>
          </cell>
        </row>
        <row r="566">
          <cell r="U566">
            <v>1.1399999999999999</v>
          </cell>
        </row>
        <row r="567">
          <cell r="U567">
            <v>13</v>
          </cell>
        </row>
        <row r="568">
          <cell r="U568">
            <v>3</v>
          </cell>
        </row>
        <row r="569">
          <cell r="U569">
            <v>2.88</v>
          </cell>
        </row>
        <row r="570">
          <cell r="U570">
            <v>9.0299999999999994</v>
          </cell>
        </row>
        <row r="571">
          <cell r="U571">
            <v>5.75</v>
          </cell>
        </row>
        <row r="572">
          <cell r="U572">
            <v>4.96</v>
          </cell>
        </row>
        <row r="573">
          <cell r="U573">
            <v>10.01</v>
          </cell>
        </row>
        <row r="574">
          <cell r="U574">
            <v>14</v>
          </cell>
        </row>
        <row r="575">
          <cell r="U575">
            <v>5.56</v>
          </cell>
        </row>
        <row r="576">
          <cell r="U576">
            <v>16</v>
          </cell>
        </row>
        <row r="577">
          <cell r="U577">
            <v>1</v>
          </cell>
        </row>
        <row r="578">
          <cell r="U578">
            <v>9.6</v>
          </cell>
        </row>
        <row r="579">
          <cell r="U579">
            <v>0</v>
          </cell>
        </row>
        <row r="580">
          <cell r="U580">
            <v>6.45</v>
          </cell>
        </row>
        <row r="581">
          <cell r="U581">
            <v>7.63</v>
          </cell>
        </row>
        <row r="582">
          <cell r="U582">
            <v>28</v>
          </cell>
        </row>
        <row r="583">
          <cell r="U583">
            <v>20</v>
          </cell>
        </row>
        <row r="584">
          <cell r="U584">
            <v>7.74</v>
          </cell>
        </row>
        <row r="585">
          <cell r="U585">
            <v>10</v>
          </cell>
        </row>
        <row r="586">
          <cell r="U586">
            <v>14</v>
          </cell>
        </row>
        <row r="587">
          <cell r="U587">
            <v>4.5</v>
          </cell>
        </row>
        <row r="588">
          <cell r="U588">
            <v>4</v>
          </cell>
        </row>
        <row r="589">
          <cell r="U589">
            <v>13.2</v>
          </cell>
        </row>
        <row r="590">
          <cell r="U590">
            <v>20</v>
          </cell>
        </row>
        <row r="591">
          <cell r="U591">
            <v>12</v>
          </cell>
        </row>
        <row r="592">
          <cell r="U592">
            <v>13.89</v>
          </cell>
        </row>
        <row r="593">
          <cell r="U593">
            <v>6.49</v>
          </cell>
        </row>
        <row r="594">
          <cell r="U594">
            <v>0</v>
          </cell>
        </row>
        <row r="595">
          <cell r="U595">
            <v>14</v>
          </cell>
        </row>
        <row r="596">
          <cell r="U596">
            <v>2.25</v>
          </cell>
        </row>
        <row r="597">
          <cell r="U597">
            <v>8</v>
          </cell>
        </row>
        <row r="598">
          <cell r="U598">
            <v>5.6</v>
          </cell>
        </row>
        <row r="599">
          <cell r="U599">
            <v>3</v>
          </cell>
        </row>
        <row r="600">
          <cell r="U600">
            <v>9.3800000000000008</v>
          </cell>
        </row>
        <row r="601">
          <cell r="U601">
            <v>6</v>
          </cell>
        </row>
        <row r="602">
          <cell r="U602">
            <v>6</v>
          </cell>
        </row>
        <row r="603">
          <cell r="U603">
            <v>5.5</v>
          </cell>
        </row>
        <row r="604">
          <cell r="U604">
            <v>4.18</v>
          </cell>
        </row>
        <row r="605">
          <cell r="U605">
            <v>0.6</v>
          </cell>
        </row>
        <row r="606">
          <cell r="U606">
            <v>0.73</v>
          </cell>
        </row>
        <row r="607">
          <cell r="U607">
            <v>12.67</v>
          </cell>
        </row>
        <row r="608">
          <cell r="U608">
            <v>2.29</v>
          </cell>
        </row>
        <row r="609">
          <cell r="U609">
            <v>4.29</v>
          </cell>
        </row>
        <row r="610">
          <cell r="U610">
            <v>5.14</v>
          </cell>
        </row>
        <row r="611">
          <cell r="U611">
            <v>15</v>
          </cell>
        </row>
        <row r="612">
          <cell r="U612">
            <v>16.149999999999999</v>
          </cell>
        </row>
        <row r="613">
          <cell r="U613">
            <v>10</v>
          </cell>
        </row>
        <row r="614">
          <cell r="U614">
            <v>2.8</v>
          </cell>
        </row>
        <row r="615">
          <cell r="U615">
            <v>11.34</v>
          </cell>
        </row>
        <row r="616">
          <cell r="U616">
            <v>1.01</v>
          </cell>
        </row>
        <row r="617">
          <cell r="U617">
            <v>1.07</v>
          </cell>
        </row>
        <row r="618">
          <cell r="U618">
            <v>8.9</v>
          </cell>
        </row>
        <row r="619">
          <cell r="U619">
            <v>2.52</v>
          </cell>
        </row>
        <row r="620">
          <cell r="U620">
            <v>12</v>
          </cell>
        </row>
        <row r="621">
          <cell r="U621">
            <v>5.68</v>
          </cell>
        </row>
        <row r="622">
          <cell r="U622">
            <v>7.43</v>
          </cell>
        </row>
        <row r="623">
          <cell r="U623">
            <v>6.6</v>
          </cell>
        </row>
        <row r="624">
          <cell r="U624">
            <v>6</v>
          </cell>
        </row>
        <row r="625">
          <cell r="U625">
            <v>23</v>
          </cell>
        </row>
        <row r="626">
          <cell r="U626">
            <v>8.1199999999999992</v>
          </cell>
        </row>
        <row r="627">
          <cell r="U627">
            <v>26</v>
          </cell>
        </row>
        <row r="628">
          <cell r="U628">
            <v>4.5</v>
          </cell>
        </row>
        <row r="629">
          <cell r="U629">
            <v>1.67</v>
          </cell>
        </row>
        <row r="630">
          <cell r="U630">
            <v>21.5</v>
          </cell>
        </row>
        <row r="631">
          <cell r="U631">
            <v>2.0699999999999998</v>
          </cell>
        </row>
        <row r="632">
          <cell r="U632">
            <v>5.5</v>
          </cell>
        </row>
        <row r="633">
          <cell r="U633">
            <v>4</v>
          </cell>
        </row>
        <row r="634">
          <cell r="U634">
            <v>15</v>
          </cell>
        </row>
        <row r="635">
          <cell r="U635">
            <v>6</v>
          </cell>
        </row>
        <row r="636">
          <cell r="U636">
            <v>6</v>
          </cell>
        </row>
        <row r="637">
          <cell r="U637">
            <v>3.35</v>
          </cell>
        </row>
        <row r="638">
          <cell r="U638">
            <v>5</v>
          </cell>
        </row>
        <row r="639">
          <cell r="U639">
            <v>5.5</v>
          </cell>
        </row>
        <row r="640">
          <cell r="U640">
            <v>16</v>
          </cell>
        </row>
        <row r="641">
          <cell r="U641">
            <v>15</v>
          </cell>
        </row>
        <row r="642">
          <cell r="U642">
            <v>2.1800000000000002</v>
          </cell>
        </row>
        <row r="643">
          <cell r="U643">
            <v>4</v>
          </cell>
        </row>
        <row r="644">
          <cell r="U644">
            <v>14</v>
          </cell>
        </row>
        <row r="645">
          <cell r="U645">
            <v>11.33</v>
          </cell>
        </row>
        <row r="646">
          <cell r="U646">
            <v>5</v>
          </cell>
        </row>
        <row r="647">
          <cell r="U647">
            <v>3.35</v>
          </cell>
        </row>
        <row r="648">
          <cell r="U648">
            <v>6</v>
          </cell>
        </row>
        <row r="649">
          <cell r="U649">
            <v>8.5</v>
          </cell>
        </row>
        <row r="650">
          <cell r="U650">
            <v>10</v>
          </cell>
        </row>
        <row r="651">
          <cell r="U651">
            <v>9</v>
          </cell>
        </row>
        <row r="652">
          <cell r="U652">
            <v>5.14</v>
          </cell>
        </row>
        <row r="653">
          <cell r="U653">
            <v>4</v>
          </cell>
        </row>
        <row r="654">
          <cell r="U654">
            <v>3.6</v>
          </cell>
        </row>
        <row r="655">
          <cell r="U655">
            <v>8</v>
          </cell>
        </row>
        <row r="656">
          <cell r="U656">
            <v>7</v>
          </cell>
        </row>
        <row r="657">
          <cell r="U657">
            <v>2.73</v>
          </cell>
        </row>
        <row r="658">
          <cell r="U658">
            <v>40</v>
          </cell>
        </row>
        <row r="659">
          <cell r="U659">
            <v>7</v>
          </cell>
        </row>
        <row r="660">
          <cell r="U660">
            <v>9.2899999999999991</v>
          </cell>
        </row>
        <row r="661">
          <cell r="U661">
            <v>5.69</v>
          </cell>
        </row>
        <row r="662">
          <cell r="U662">
            <v>2.85</v>
          </cell>
        </row>
        <row r="663">
          <cell r="U663">
            <v>6</v>
          </cell>
        </row>
        <row r="664">
          <cell r="U664">
            <v>2.5499999999999998</v>
          </cell>
        </row>
        <row r="665">
          <cell r="U665">
            <v>30</v>
          </cell>
        </row>
        <row r="666">
          <cell r="U666">
            <v>19</v>
          </cell>
        </row>
        <row r="667">
          <cell r="U667">
            <v>2.63</v>
          </cell>
        </row>
        <row r="668">
          <cell r="U668">
            <v>1.1499999999999999</v>
          </cell>
        </row>
        <row r="669">
          <cell r="U669">
            <v>14</v>
          </cell>
        </row>
        <row r="670">
          <cell r="U670">
            <v>6.77</v>
          </cell>
        </row>
        <row r="671">
          <cell r="U671">
            <v>11.5</v>
          </cell>
        </row>
        <row r="672">
          <cell r="U672">
            <v>50</v>
          </cell>
        </row>
        <row r="673">
          <cell r="U673">
            <v>5</v>
          </cell>
        </row>
        <row r="674">
          <cell r="U674">
            <v>4.17</v>
          </cell>
        </row>
        <row r="675">
          <cell r="U675">
            <v>6.67</v>
          </cell>
        </row>
        <row r="676">
          <cell r="U676">
            <v>5.15</v>
          </cell>
        </row>
        <row r="677">
          <cell r="U677">
            <v>4.8499999999999996</v>
          </cell>
        </row>
        <row r="678">
          <cell r="U678">
            <v>1.31</v>
          </cell>
        </row>
        <row r="679">
          <cell r="U679">
            <v>6</v>
          </cell>
        </row>
        <row r="680">
          <cell r="U680">
            <v>5</v>
          </cell>
        </row>
        <row r="681">
          <cell r="U681">
            <v>10.8</v>
          </cell>
        </row>
        <row r="682">
          <cell r="U682">
            <v>0.73</v>
          </cell>
        </row>
        <row r="683">
          <cell r="U683">
            <v>6</v>
          </cell>
        </row>
        <row r="684">
          <cell r="U684">
            <v>4.0199999999999996</v>
          </cell>
        </row>
        <row r="685">
          <cell r="U685">
            <v>7.5</v>
          </cell>
        </row>
        <row r="686">
          <cell r="U686">
            <v>10.5</v>
          </cell>
        </row>
        <row r="687">
          <cell r="U687">
            <v>1.06</v>
          </cell>
        </row>
        <row r="688">
          <cell r="U688">
            <v>24</v>
          </cell>
        </row>
        <row r="689">
          <cell r="U689">
            <v>4.67</v>
          </cell>
        </row>
        <row r="690">
          <cell r="U690">
            <v>12</v>
          </cell>
        </row>
        <row r="691">
          <cell r="U691">
            <v>8</v>
          </cell>
        </row>
        <row r="692">
          <cell r="U692">
            <v>10</v>
          </cell>
        </row>
        <row r="693">
          <cell r="U693">
            <v>17</v>
          </cell>
        </row>
        <row r="694">
          <cell r="U694">
            <v>10</v>
          </cell>
        </row>
        <row r="695">
          <cell r="U695">
            <v>13</v>
          </cell>
        </row>
        <row r="696">
          <cell r="U696">
            <v>8</v>
          </cell>
        </row>
        <row r="697">
          <cell r="U697">
            <v>16</v>
          </cell>
        </row>
        <row r="698">
          <cell r="U698">
            <v>6.39</v>
          </cell>
        </row>
        <row r="699">
          <cell r="U699">
            <v>3.25</v>
          </cell>
        </row>
        <row r="700">
          <cell r="U700">
            <v>6.38</v>
          </cell>
        </row>
        <row r="701">
          <cell r="U701">
            <v>13</v>
          </cell>
        </row>
        <row r="702">
          <cell r="U702">
            <v>4</v>
          </cell>
        </row>
        <row r="703">
          <cell r="U703">
            <v>13</v>
          </cell>
        </row>
        <row r="704">
          <cell r="U704">
            <v>19</v>
          </cell>
        </row>
        <row r="705">
          <cell r="U705">
            <v>1.43</v>
          </cell>
        </row>
        <row r="706">
          <cell r="U706">
            <v>5</v>
          </cell>
        </row>
        <row r="707">
          <cell r="U707">
            <v>12</v>
          </cell>
        </row>
        <row r="708">
          <cell r="U708">
            <v>13</v>
          </cell>
        </row>
        <row r="709">
          <cell r="U709">
            <v>2.6</v>
          </cell>
        </row>
        <row r="710">
          <cell r="U710">
            <v>4.33</v>
          </cell>
        </row>
        <row r="711">
          <cell r="U711">
            <v>15</v>
          </cell>
        </row>
        <row r="712">
          <cell r="U712">
            <v>11</v>
          </cell>
        </row>
        <row r="713">
          <cell r="U713">
            <v>6</v>
          </cell>
        </row>
        <row r="714">
          <cell r="U714">
            <v>7</v>
          </cell>
        </row>
        <row r="715">
          <cell r="U715">
            <v>3.36</v>
          </cell>
        </row>
        <row r="716">
          <cell r="U716">
            <v>3.71</v>
          </cell>
        </row>
        <row r="717">
          <cell r="U717">
            <v>13</v>
          </cell>
        </row>
        <row r="718">
          <cell r="U718">
            <v>7</v>
          </cell>
        </row>
        <row r="719">
          <cell r="U719">
            <v>12</v>
          </cell>
        </row>
        <row r="720">
          <cell r="U720">
            <v>2</v>
          </cell>
        </row>
        <row r="721">
          <cell r="U721">
            <v>13</v>
          </cell>
        </row>
        <row r="722">
          <cell r="U722">
            <v>7.43</v>
          </cell>
        </row>
        <row r="723">
          <cell r="U723">
            <v>13</v>
          </cell>
        </row>
        <row r="724">
          <cell r="U724">
            <v>13</v>
          </cell>
        </row>
        <row r="725">
          <cell r="U725">
            <v>4</v>
          </cell>
        </row>
        <row r="726">
          <cell r="U726">
            <v>11</v>
          </cell>
        </row>
        <row r="727">
          <cell r="U727">
            <v>20</v>
          </cell>
        </row>
        <row r="728">
          <cell r="U728">
            <v>5</v>
          </cell>
        </row>
        <row r="729">
          <cell r="U729">
            <v>0.91</v>
          </cell>
        </row>
        <row r="730">
          <cell r="U730">
            <v>3</v>
          </cell>
        </row>
        <row r="731">
          <cell r="U731">
            <v>6.18</v>
          </cell>
        </row>
        <row r="732">
          <cell r="U732">
            <v>8.14</v>
          </cell>
        </row>
        <row r="733">
          <cell r="U733">
            <v>12</v>
          </cell>
        </row>
        <row r="734">
          <cell r="U734">
            <v>3.21</v>
          </cell>
        </row>
        <row r="735">
          <cell r="U735">
            <v>3.2</v>
          </cell>
        </row>
        <row r="736">
          <cell r="U736">
            <v>4.09</v>
          </cell>
        </row>
        <row r="737">
          <cell r="U737">
            <v>30</v>
          </cell>
        </row>
        <row r="738">
          <cell r="U738">
            <v>6.4</v>
          </cell>
        </row>
        <row r="739">
          <cell r="U739">
            <v>9.67</v>
          </cell>
        </row>
        <row r="740">
          <cell r="U740">
            <v>3.76</v>
          </cell>
        </row>
        <row r="741">
          <cell r="U741">
            <v>13</v>
          </cell>
        </row>
        <row r="742">
          <cell r="U742">
            <v>13</v>
          </cell>
        </row>
        <row r="743">
          <cell r="U743">
            <v>4.8</v>
          </cell>
        </row>
        <row r="744">
          <cell r="U744">
            <v>13</v>
          </cell>
        </row>
        <row r="745">
          <cell r="U745">
            <v>11</v>
          </cell>
        </row>
        <row r="746">
          <cell r="U746">
            <v>5</v>
          </cell>
        </row>
        <row r="747">
          <cell r="U747">
            <v>33</v>
          </cell>
        </row>
        <row r="748">
          <cell r="U748">
            <v>13</v>
          </cell>
        </row>
        <row r="749">
          <cell r="U749">
            <v>3.33</v>
          </cell>
        </row>
        <row r="750">
          <cell r="U750">
            <v>19</v>
          </cell>
        </row>
        <row r="751">
          <cell r="U751">
            <v>4</v>
          </cell>
        </row>
        <row r="752">
          <cell r="U752">
            <v>13</v>
          </cell>
        </row>
        <row r="753">
          <cell r="U753">
            <v>13</v>
          </cell>
        </row>
        <row r="754">
          <cell r="U754">
            <v>16</v>
          </cell>
        </row>
        <row r="755">
          <cell r="U755">
            <v>3</v>
          </cell>
        </row>
        <row r="756">
          <cell r="U756">
            <v>13</v>
          </cell>
        </row>
        <row r="757">
          <cell r="U757">
            <v>11</v>
          </cell>
        </row>
        <row r="758">
          <cell r="U758">
            <v>7.67</v>
          </cell>
        </row>
        <row r="759">
          <cell r="U759">
            <v>13</v>
          </cell>
        </row>
        <row r="760">
          <cell r="U760">
            <v>28</v>
          </cell>
        </row>
        <row r="761">
          <cell r="U761">
            <v>13</v>
          </cell>
        </row>
        <row r="762">
          <cell r="U762">
            <v>13</v>
          </cell>
        </row>
        <row r="763">
          <cell r="U763">
            <v>3.3</v>
          </cell>
        </row>
        <row r="764">
          <cell r="U764">
            <v>0.81</v>
          </cell>
        </row>
        <row r="765">
          <cell r="U765">
            <v>10</v>
          </cell>
        </row>
        <row r="766">
          <cell r="U766">
            <v>13</v>
          </cell>
        </row>
        <row r="767">
          <cell r="U767">
            <v>4</v>
          </cell>
        </row>
        <row r="768">
          <cell r="U768">
            <v>13</v>
          </cell>
        </row>
        <row r="769">
          <cell r="U769">
            <v>13</v>
          </cell>
        </row>
        <row r="770">
          <cell r="U770">
            <v>6.85</v>
          </cell>
        </row>
        <row r="771">
          <cell r="U771">
            <v>3.75</v>
          </cell>
        </row>
        <row r="772">
          <cell r="U772">
            <v>47</v>
          </cell>
        </row>
        <row r="773">
          <cell r="U773">
            <v>4.17</v>
          </cell>
        </row>
        <row r="774">
          <cell r="U774">
            <v>23</v>
          </cell>
        </row>
        <row r="775">
          <cell r="U775">
            <v>15</v>
          </cell>
        </row>
        <row r="776">
          <cell r="U776">
            <v>15</v>
          </cell>
        </row>
        <row r="777">
          <cell r="U777">
            <v>24</v>
          </cell>
        </row>
        <row r="778">
          <cell r="U778">
            <v>14</v>
          </cell>
        </row>
        <row r="779">
          <cell r="U779">
            <v>12.86</v>
          </cell>
        </row>
        <row r="780">
          <cell r="U780">
            <v>8</v>
          </cell>
        </row>
        <row r="781">
          <cell r="U781">
            <v>10.5</v>
          </cell>
        </row>
        <row r="782">
          <cell r="U782">
            <v>5.52</v>
          </cell>
        </row>
        <row r="783">
          <cell r="U783">
            <v>4.67</v>
          </cell>
        </row>
        <row r="784">
          <cell r="U784">
            <v>19</v>
          </cell>
        </row>
        <row r="785">
          <cell r="U785">
            <v>8.5</v>
          </cell>
        </row>
        <row r="786">
          <cell r="U786">
            <v>6</v>
          </cell>
        </row>
        <row r="787">
          <cell r="U787">
            <v>15</v>
          </cell>
        </row>
        <row r="788">
          <cell r="U788">
            <v>13</v>
          </cell>
        </row>
        <row r="789">
          <cell r="U789">
            <v>4</v>
          </cell>
        </row>
        <row r="790">
          <cell r="U790">
            <v>12.41</v>
          </cell>
        </row>
        <row r="791">
          <cell r="U791">
            <v>16</v>
          </cell>
        </row>
        <row r="792">
          <cell r="U792">
            <v>7.67</v>
          </cell>
        </row>
        <row r="793">
          <cell r="U793">
            <v>6</v>
          </cell>
        </row>
        <row r="794">
          <cell r="U794">
            <v>28</v>
          </cell>
        </row>
        <row r="795">
          <cell r="U795">
            <v>19</v>
          </cell>
        </row>
        <row r="796">
          <cell r="U796">
            <v>14</v>
          </cell>
        </row>
        <row r="797">
          <cell r="U797">
            <v>14</v>
          </cell>
        </row>
        <row r="798">
          <cell r="U798">
            <v>13</v>
          </cell>
        </row>
        <row r="799">
          <cell r="U799">
            <v>16</v>
          </cell>
        </row>
        <row r="800">
          <cell r="U800">
            <v>8</v>
          </cell>
        </row>
        <row r="801">
          <cell r="U801">
            <v>16</v>
          </cell>
        </row>
        <row r="802">
          <cell r="U802">
            <v>13</v>
          </cell>
        </row>
        <row r="803">
          <cell r="U803">
            <v>10</v>
          </cell>
        </row>
        <row r="804">
          <cell r="U804">
            <v>15</v>
          </cell>
        </row>
        <row r="805">
          <cell r="U805">
            <v>0.27</v>
          </cell>
        </row>
        <row r="806">
          <cell r="U806">
            <v>15</v>
          </cell>
        </row>
        <row r="807">
          <cell r="U807">
            <v>12</v>
          </cell>
        </row>
        <row r="808">
          <cell r="U808">
            <v>13</v>
          </cell>
        </row>
        <row r="809">
          <cell r="U809">
            <v>6.5</v>
          </cell>
        </row>
        <row r="810">
          <cell r="U810">
            <v>11</v>
          </cell>
        </row>
        <row r="811">
          <cell r="U811">
            <v>31</v>
          </cell>
        </row>
        <row r="812">
          <cell r="U812">
            <v>11.5</v>
          </cell>
        </row>
        <row r="813">
          <cell r="U813">
            <v>6.33</v>
          </cell>
        </row>
        <row r="814">
          <cell r="U814">
            <v>7.57</v>
          </cell>
        </row>
        <row r="815">
          <cell r="U815">
            <v>6</v>
          </cell>
        </row>
        <row r="816">
          <cell r="U816">
            <v>5.77</v>
          </cell>
        </row>
        <row r="817">
          <cell r="U817">
            <v>15</v>
          </cell>
        </row>
        <row r="818">
          <cell r="U818">
            <v>3.5</v>
          </cell>
        </row>
        <row r="819">
          <cell r="U819">
            <v>18</v>
          </cell>
        </row>
        <row r="820">
          <cell r="U820">
            <v>19</v>
          </cell>
        </row>
        <row r="821">
          <cell r="U821">
            <v>22.91</v>
          </cell>
        </row>
        <row r="822">
          <cell r="U822">
            <v>15</v>
          </cell>
        </row>
        <row r="823">
          <cell r="U823">
            <v>1.78</v>
          </cell>
        </row>
        <row r="824">
          <cell r="U824">
            <v>14</v>
          </cell>
        </row>
        <row r="825">
          <cell r="U825">
            <v>1.71</v>
          </cell>
        </row>
        <row r="826">
          <cell r="U826">
            <v>22</v>
          </cell>
        </row>
        <row r="827">
          <cell r="U827">
            <v>12</v>
          </cell>
        </row>
        <row r="828">
          <cell r="U828">
            <v>0</v>
          </cell>
        </row>
        <row r="829">
          <cell r="U829">
            <v>10</v>
          </cell>
        </row>
        <row r="830">
          <cell r="U830">
            <v>17</v>
          </cell>
        </row>
        <row r="831">
          <cell r="U831">
            <v>7</v>
          </cell>
        </row>
        <row r="832">
          <cell r="U832">
            <v>33</v>
          </cell>
        </row>
        <row r="833">
          <cell r="U833">
            <v>11.02</v>
          </cell>
        </row>
        <row r="834">
          <cell r="U834">
            <v>0</v>
          </cell>
        </row>
        <row r="835">
          <cell r="U835">
            <v>6.5</v>
          </cell>
        </row>
        <row r="836">
          <cell r="U836">
            <v>10</v>
          </cell>
        </row>
        <row r="837">
          <cell r="U837">
            <v>19</v>
          </cell>
        </row>
        <row r="838">
          <cell r="U838">
            <v>12.5</v>
          </cell>
        </row>
        <row r="839">
          <cell r="U839">
            <v>6</v>
          </cell>
        </row>
        <row r="840">
          <cell r="U840">
            <v>8.44</v>
          </cell>
        </row>
      </sheetData>
      <sheetData sheetId="11">
        <row r="10">
          <cell r="U10">
            <v>2.71</v>
          </cell>
        </row>
        <row r="11">
          <cell r="U11">
            <v>24.74</v>
          </cell>
        </row>
        <row r="12">
          <cell r="U12">
            <v>1.52</v>
          </cell>
        </row>
        <row r="13">
          <cell r="U13">
            <v>15.61</v>
          </cell>
        </row>
        <row r="14">
          <cell r="U14">
            <v>2.71</v>
          </cell>
        </row>
        <row r="15">
          <cell r="U15">
            <v>1.46</v>
          </cell>
        </row>
        <row r="16">
          <cell r="U16">
            <v>7.05</v>
          </cell>
        </row>
        <row r="17">
          <cell r="U17">
            <v>6.04</v>
          </cell>
        </row>
        <row r="18">
          <cell r="U18">
            <v>0.94</v>
          </cell>
        </row>
        <row r="19">
          <cell r="U19">
            <v>2.41</v>
          </cell>
        </row>
        <row r="20">
          <cell r="U20">
            <v>4.26</v>
          </cell>
        </row>
        <row r="21">
          <cell r="U21">
            <v>0.35</v>
          </cell>
        </row>
        <row r="22">
          <cell r="U22">
            <v>0</v>
          </cell>
        </row>
        <row r="23">
          <cell r="U23">
            <v>3.98</v>
          </cell>
        </row>
        <row r="24">
          <cell r="U24">
            <v>3.69</v>
          </cell>
        </row>
        <row r="25">
          <cell r="U25">
            <v>2.0699999999999998</v>
          </cell>
        </row>
        <row r="26">
          <cell r="U26">
            <v>0.94</v>
          </cell>
        </row>
        <row r="27">
          <cell r="U27">
            <v>18.04</v>
          </cell>
        </row>
        <row r="28">
          <cell r="U28">
            <v>0</v>
          </cell>
        </row>
        <row r="29">
          <cell r="U29">
            <v>3.91</v>
          </cell>
        </row>
        <row r="30">
          <cell r="U30">
            <v>6.7</v>
          </cell>
        </row>
        <row r="31">
          <cell r="U31">
            <v>7.61</v>
          </cell>
        </row>
        <row r="32">
          <cell r="U32">
            <v>5</v>
          </cell>
        </row>
        <row r="33">
          <cell r="U33">
            <v>0.61</v>
          </cell>
        </row>
        <row r="34">
          <cell r="U34">
            <v>8.43</v>
          </cell>
        </row>
        <row r="35">
          <cell r="U35">
            <v>2.56</v>
          </cell>
        </row>
        <row r="36">
          <cell r="U36">
            <v>7.36</v>
          </cell>
        </row>
        <row r="37">
          <cell r="U37">
            <v>1.94</v>
          </cell>
        </row>
        <row r="38">
          <cell r="U38">
            <v>14.19</v>
          </cell>
        </row>
        <row r="39">
          <cell r="U39">
            <v>1.1399999999999999</v>
          </cell>
        </row>
        <row r="40">
          <cell r="U40">
            <v>4.01</v>
          </cell>
        </row>
        <row r="41">
          <cell r="U41">
            <v>2.34</v>
          </cell>
        </row>
        <row r="42">
          <cell r="U42">
            <v>2.63</v>
          </cell>
        </row>
        <row r="43">
          <cell r="U43">
            <v>17.2</v>
          </cell>
        </row>
        <row r="44">
          <cell r="U44">
            <v>12.95</v>
          </cell>
        </row>
        <row r="45">
          <cell r="U45">
            <v>6.56</v>
          </cell>
        </row>
        <row r="46">
          <cell r="U46">
            <v>5.6</v>
          </cell>
        </row>
        <row r="47">
          <cell r="U47">
            <v>4.9000000000000004</v>
          </cell>
        </row>
        <row r="48">
          <cell r="U48">
            <v>1.23</v>
          </cell>
        </row>
        <row r="49">
          <cell r="U49">
            <v>1.23</v>
          </cell>
        </row>
        <row r="50">
          <cell r="U50">
            <v>2.5299999999999998</v>
          </cell>
        </row>
        <row r="51">
          <cell r="U51">
            <v>4.95</v>
          </cell>
        </row>
        <row r="52">
          <cell r="U52">
            <v>1.5</v>
          </cell>
        </row>
        <row r="53">
          <cell r="U53">
            <v>0.97</v>
          </cell>
        </row>
        <row r="54">
          <cell r="U54">
            <v>5.12</v>
          </cell>
        </row>
        <row r="55">
          <cell r="U55">
            <v>6.52</v>
          </cell>
        </row>
        <row r="56">
          <cell r="U56">
            <v>1.5</v>
          </cell>
        </row>
        <row r="57">
          <cell r="U57">
            <v>2.35</v>
          </cell>
        </row>
        <row r="58">
          <cell r="U58">
            <v>5.74</v>
          </cell>
        </row>
        <row r="59">
          <cell r="U59">
            <v>0.28999999999999998</v>
          </cell>
        </row>
        <row r="60">
          <cell r="U60">
            <v>7</v>
          </cell>
        </row>
        <row r="61">
          <cell r="U61">
            <v>2.5</v>
          </cell>
        </row>
        <row r="62">
          <cell r="U62">
            <v>7.54</v>
          </cell>
        </row>
        <row r="63">
          <cell r="U63">
            <v>1.28</v>
          </cell>
        </row>
        <row r="64">
          <cell r="U64">
            <v>2</v>
          </cell>
        </row>
        <row r="65">
          <cell r="U65">
            <v>3.16</v>
          </cell>
        </row>
        <row r="66">
          <cell r="U66">
            <v>1.73</v>
          </cell>
        </row>
        <row r="67">
          <cell r="U67">
            <v>8.31</v>
          </cell>
        </row>
        <row r="68">
          <cell r="U68">
            <v>5.71</v>
          </cell>
        </row>
        <row r="69">
          <cell r="U69">
            <v>6.13</v>
          </cell>
        </row>
        <row r="70">
          <cell r="U70">
            <v>1.5</v>
          </cell>
        </row>
        <row r="71">
          <cell r="U71">
            <v>0.82</v>
          </cell>
        </row>
        <row r="72">
          <cell r="U72">
            <v>1.24</v>
          </cell>
        </row>
        <row r="73">
          <cell r="U73">
            <v>2.06</v>
          </cell>
        </row>
        <row r="74">
          <cell r="U74">
            <v>2.76</v>
          </cell>
        </row>
        <row r="75">
          <cell r="U75">
            <v>507</v>
          </cell>
        </row>
        <row r="76">
          <cell r="U76">
            <v>5.81</v>
          </cell>
        </row>
        <row r="77">
          <cell r="U77">
            <v>1.31</v>
          </cell>
        </row>
        <row r="78">
          <cell r="U78">
            <v>0.87</v>
          </cell>
        </row>
        <row r="79">
          <cell r="U79">
            <v>1.31</v>
          </cell>
        </row>
        <row r="80">
          <cell r="U80">
            <v>2.42</v>
          </cell>
        </row>
        <row r="81">
          <cell r="U81">
            <v>7.1</v>
          </cell>
        </row>
        <row r="82">
          <cell r="U82">
            <v>3.26</v>
          </cell>
        </row>
        <row r="83">
          <cell r="U83">
            <v>11.39</v>
          </cell>
        </row>
        <row r="84">
          <cell r="U84">
            <v>2.75</v>
          </cell>
        </row>
        <row r="85">
          <cell r="U85">
            <v>0</v>
          </cell>
        </row>
        <row r="86">
          <cell r="U86">
            <v>1.1399999999999999</v>
          </cell>
        </row>
        <row r="87">
          <cell r="U87">
            <v>16.350000000000001</v>
          </cell>
        </row>
        <row r="88">
          <cell r="U88">
            <v>2.2000000000000002</v>
          </cell>
        </row>
        <row r="89">
          <cell r="U89">
            <v>1.1599999999999999</v>
          </cell>
        </row>
        <row r="90">
          <cell r="U90">
            <v>0</v>
          </cell>
        </row>
        <row r="91">
          <cell r="U91">
            <v>5.15</v>
          </cell>
        </row>
        <row r="92">
          <cell r="U92">
            <v>125</v>
          </cell>
        </row>
        <row r="93">
          <cell r="U93">
            <v>8.9</v>
          </cell>
        </row>
        <row r="94">
          <cell r="U94">
            <v>1.47</v>
          </cell>
        </row>
        <row r="95">
          <cell r="U95">
            <v>9.8800000000000008</v>
          </cell>
        </row>
        <row r="96">
          <cell r="U96">
            <v>0.48</v>
          </cell>
        </row>
        <row r="97">
          <cell r="U97">
            <v>1.77</v>
          </cell>
        </row>
        <row r="98">
          <cell r="U98">
            <v>0.28999999999999998</v>
          </cell>
        </row>
        <row r="99">
          <cell r="U99">
            <v>0.92</v>
          </cell>
        </row>
        <row r="100">
          <cell r="U100">
            <v>8.5399999999999991</v>
          </cell>
        </row>
        <row r="101">
          <cell r="U101">
            <v>5.44</v>
          </cell>
        </row>
        <row r="102">
          <cell r="U102">
            <v>0</v>
          </cell>
        </row>
        <row r="103">
          <cell r="U103">
            <v>8.9700000000000006</v>
          </cell>
        </row>
        <row r="104">
          <cell r="U104">
            <v>2.21</v>
          </cell>
        </row>
        <row r="105">
          <cell r="U105">
            <v>9.3000000000000007</v>
          </cell>
        </row>
        <row r="106">
          <cell r="U106">
            <v>0.88</v>
          </cell>
        </row>
        <row r="107">
          <cell r="U107">
            <v>1.3</v>
          </cell>
        </row>
        <row r="108">
          <cell r="U108">
            <v>2.44</v>
          </cell>
        </row>
        <row r="109">
          <cell r="U109">
            <v>0</v>
          </cell>
        </row>
        <row r="110">
          <cell r="U110">
            <v>8.31</v>
          </cell>
        </row>
        <row r="111">
          <cell r="U111">
            <v>0</v>
          </cell>
        </row>
        <row r="112">
          <cell r="U112">
            <v>5.73</v>
          </cell>
        </row>
        <row r="113">
          <cell r="U113">
            <v>0</v>
          </cell>
        </row>
        <row r="114">
          <cell r="U114">
            <v>0.59</v>
          </cell>
        </row>
        <row r="115">
          <cell r="U115">
            <v>3.21</v>
          </cell>
        </row>
        <row r="116">
          <cell r="U116">
            <v>0</v>
          </cell>
        </row>
        <row r="117">
          <cell r="U117">
            <v>2.5</v>
          </cell>
        </row>
        <row r="118">
          <cell r="U118">
            <v>7.15</v>
          </cell>
        </row>
        <row r="119">
          <cell r="U119">
            <v>3.9</v>
          </cell>
        </row>
        <row r="120">
          <cell r="U120">
            <v>5.41</v>
          </cell>
        </row>
        <row r="121">
          <cell r="U121">
            <v>1.48</v>
          </cell>
        </row>
        <row r="122">
          <cell r="U122">
            <v>2.4500000000000002</v>
          </cell>
        </row>
        <row r="123">
          <cell r="U123">
            <v>0.71</v>
          </cell>
        </row>
        <row r="124">
          <cell r="U124">
            <v>41.92</v>
          </cell>
        </row>
        <row r="125">
          <cell r="U125">
            <v>7.02</v>
          </cell>
        </row>
        <row r="126">
          <cell r="U126">
            <v>6.47</v>
          </cell>
        </row>
        <row r="127">
          <cell r="U127">
            <v>0</v>
          </cell>
        </row>
        <row r="128">
          <cell r="U128">
            <v>9.58</v>
          </cell>
        </row>
        <row r="129">
          <cell r="U129">
            <v>6.67</v>
          </cell>
        </row>
        <row r="130">
          <cell r="U130">
            <v>3.01</v>
          </cell>
        </row>
        <row r="131">
          <cell r="U131">
            <v>0.95</v>
          </cell>
        </row>
        <row r="132">
          <cell r="U132">
            <v>1.85</v>
          </cell>
        </row>
        <row r="133">
          <cell r="U133">
            <v>8.66</v>
          </cell>
        </row>
        <row r="134">
          <cell r="U134">
            <v>17.329999999999998</v>
          </cell>
        </row>
        <row r="135">
          <cell r="U135">
            <v>5.31</v>
          </cell>
        </row>
        <row r="136">
          <cell r="U136">
            <v>2.06</v>
          </cell>
        </row>
        <row r="137">
          <cell r="U137">
            <v>5.1100000000000003</v>
          </cell>
        </row>
        <row r="138">
          <cell r="U138">
            <v>1.4</v>
          </cell>
        </row>
        <row r="139">
          <cell r="U139">
            <v>12.95</v>
          </cell>
        </row>
        <row r="140">
          <cell r="U140">
            <v>3.23</v>
          </cell>
        </row>
        <row r="141">
          <cell r="U141">
            <v>0.43</v>
          </cell>
        </row>
        <row r="142">
          <cell r="U142">
            <v>27.18</v>
          </cell>
        </row>
        <row r="143">
          <cell r="U143">
            <v>1.32</v>
          </cell>
        </row>
        <row r="144">
          <cell r="U144">
            <v>0</v>
          </cell>
        </row>
        <row r="145">
          <cell r="U145">
            <v>0</v>
          </cell>
        </row>
        <row r="146">
          <cell r="U146">
            <v>2.92</v>
          </cell>
        </row>
        <row r="147">
          <cell r="U147">
            <v>0</v>
          </cell>
        </row>
        <row r="148">
          <cell r="U148">
            <v>0</v>
          </cell>
        </row>
        <row r="149">
          <cell r="U149">
            <v>6.62</v>
          </cell>
        </row>
        <row r="150">
          <cell r="U150">
            <v>0</v>
          </cell>
        </row>
        <row r="151">
          <cell r="U151">
            <v>0.24</v>
          </cell>
        </row>
        <row r="152">
          <cell r="U152">
            <v>0.4</v>
          </cell>
        </row>
        <row r="153">
          <cell r="U153">
            <v>4.72</v>
          </cell>
        </row>
        <row r="154">
          <cell r="U154">
            <v>1.59</v>
          </cell>
        </row>
        <row r="155">
          <cell r="U155">
            <v>1.1100000000000001</v>
          </cell>
        </row>
        <row r="156">
          <cell r="U156">
            <v>0</v>
          </cell>
        </row>
        <row r="157">
          <cell r="U157">
            <v>0.59</v>
          </cell>
        </row>
        <row r="158">
          <cell r="U158">
            <v>10.88</v>
          </cell>
        </row>
        <row r="159">
          <cell r="U159">
            <v>6.16</v>
          </cell>
        </row>
        <row r="160">
          <cell r="U160">
            <v>6.35</v>
          </cell>
        </row>
        <row r="161">
          <cell r="U161">
            <v>5.16</v>
          </cell>
        </row>
        <row r="162">
          <cell r="U162">
            <v>8.43</v>
          </cell>
        </row>
        <row r="163">
          <cell r="U163">
            <v>5.56</v>
          </cell>
        </row>
        <row r="164">
          <cell r="U164">
            <v>5.17</v>
          </cell>
        </row>
        <row r="165">
          <cell r="U165">
            <v>1.21</v>
          </cell>
        </row>
        <row r="166">
          <cell r="U166">
            <v>5.93</v>
          </cell>
        </row>
        <row r="167">
          <cell r="U167">
            <v>5.37</v>
          </cell>
        </row>
        <row r="168">
          <cell r="U168">
            <v>8.84</v>
          </cell>
        </row>
        <row r="169">
          <cell r="U169">
            <v>3.56</v>
          </cell>
        </row>
        <row r="170">
          <cell r="U170">
            <v>3.7</v>
          </cell>
        </row>
        <row r="171">
          <cell r="U171">
            <v>6.63</v>
          </cell>
        </row>
        <row r="172">
          <cell r="U172">
            <v>5.62</v>
          </cell>
        </row>
        <row r="173">
          <cell r="U173">
            <v>5.53</v>
          </cell>
        </row>
        <row r="174">
          <cell r="U174">
            <v>5.79</v>
          </cell>
        </row>
        <row r="175">
          <cell r="U175">
            <v>22.92</v>
          </cell>
        </row>
        <row r="176">
          <cell r="U176">
            <v>16.559999999999999</v>
          </cell>
        </row>
        <row r="177">
          <cell r="U177">
            <v>6.49</v>
          </cell>
        </row>
        <row r="178">
          <cell r="U178">
            <v>6.6</v>
          </cell>
        </row>
        <row r="179">
          <cell r="U179">
            <v>4.28</v>
          </cell>
        </row>
        <row r="180">
          <cell r="U180">
            <v>3.28</v>
          </cell>
        </row>
        <row r="181">
          <cell r="U181">
            <v>15.83</v>
          </cell>
        </row>
        <row r="182">
          <cell r="U182">
            <v>3.56</v>
          </cell>
        </row>
        <row r="183">
          <cell r="U183">
            <v>5.62</v>
          </cell>
        </row>
        <row r="184">
          <cell r="U184">
            <v>2.99</v>
          </cell>
        </row>
        <row r="185">
          <cell r="U185">
            <v>4.99</v>
          </cell>
        </row>
        <row r="186">
          <cell r="U186">
            <v>6.07</v>
          </cell>
        </row>
        <row r="187">
          <cell r="U187">
            <v>5.66</v>
          </cell>
        </row>
        <row r="188">
          <cell r="U188">
            <v>1.53</v>
          </cell>
        </row>
        <row r="189">
          <cell r="U189">
            <v>3.8</v>
          </cell>
        </row>
        <row r="190">
          <cell r="U190">
            <v>12.89</v>
          </cell>
        </row>
        <row r="191">
          <cell r="U191">
            <v>4.28</v>
          </cell>
        </row>
        <row r="192">
          <cell r="U192">
            <v>12.34</v>
          </cell>
        </row>
        <row r="193">
          <cell r="U193">
            <v>10.43</v>
          </cell>
        </row>
        <row r="194">
          <cell r="U194">
            <v>4.82</v>
          </cell>
        </row>
        <row r="195">
          <cell r="U195">
            <v>10.73</v>
          </cell>
        </row>
        <row r="196">
          <cell r="U196">
            <v>4.8</v>
          </cell>
        </row>
        <row r="197">
          <cell r="U197">
            <v>6.01</v>
          </cell>
        </row>
        <row r="198">
          <cell r="U198">
            <v>7.37</v>
          </cell>
        </row>
        <row r="199">
          <cell r="U199">
            <v>6.63</v>
          </cell>
        </row>
        <row r="200">
          <cell r="U200">
            <v>13.82</v>
          </cell>
        </row>
        <row r="201">
          <cell r="U201">
            <v>5.55</v>
          </cell>
        </row>
        <row r="202">
          <cell r="U202">
            <v>7.73</v>
          </cell>
        </row>
        <row r="203">
          <cell r="U203">
            <v>0.11</v>
          </cell>
        </row>
        <row r="204">
          <cell r="U204">
            <v>3.82</v>
          </cell>
        </row>
        <row r="205">
          <cell r="U205">
            <v>10</v>
          </cell>
        </row>
        <row r="206">
          <cell r="U206">
            <v>21.35</v>
          </cell>
        </row>
        <row r="207">
          <cell r="U207">
            <v>20.97</v>
          </cell>
        </row>
        <row r="208">
          <cell r="U208">
            <v>2.63</v>
          </cell>
        </row>
        <row r="209">
          <cell r="U209">
            <v>4.5599999999999996</v>
          </cell>
        </row>
        <row r="210">
          <cell r="U210">
            <v>9.84</v>
          </cell>
        </row>
        <row r="211">
          <cell r="U211">
            <v>7.85</v>
          </cell>
        </row>
        <row r="212">
          <cell r="U212">
            <v>2.81</v>
          </cell>
        </row>
        <row r="213">
          <cell r="U213">
            <v>4.05</v>
          </cell>
        </row>
        <row r="214">
          <cell r="U214">
            <v>0.99</v>
          </cell>
        </row>
        <row r="215">
          <cell r="U215">
            <v>7.48</v>
          </cell>
        </row>
        <row r="216">
          <cell r="U216">
            <v>7.34</v>
          </cell>
        </row>
        <row r="217">
          <cell r="U217">
            <v>4.3</v>
          </cell>
        </row>
        <row r="218">
          <cell r="U218">
            <v>5.6</v>
          </cell>
        </row>
        <row r="219">
          <cell r="U219">
            <v>5.9</v>
          </cell>
        </row>
        <row r="220">
          <cell r="U220">
            <v>6.22</v>
          </cell>
        </row>
        <row r="221">
          <cell r="U221">
            <v>2.14</v>
          </cell>
        </row>
        <row r="222">
          <cell r="U222">
            <v>4.62</v>
          </cell>
        </row>
        <row r="223">
          <cell r="U223">
            <v>7.67</v>
          </cell>
        </row>
        <row r="224">
          <cell r="U224">
            <v>1.29</v>
          </cell>
        </row>
        <row r="225">
          <cell r="U225">
            <v>2.56</v>
          </cell>
        </row>
        <row r="226">
          <cell r="U226">
            <v>5.16</v>
          </cell>
        </row>
        <row r="227">
          <cell r="U227">
            <v>1.35</v>
          </cell>
        </row>
        <row r="228">
          <cell r="U228">
            <v>6.58</v>
          </cell>
        </row>
        <row r="229">
          <cell r="U229">
            <v>0.82</v>
          </cell>
        </row>
        <row r="230">
          <cell r="U230">
            <v>9.75</v>
          </cell>
        </row>
        <row r="231">
          <cell r="U231">
            <v>6.33</v>
          </cell>
        </row>
        <row r="232">
          <cell r="U232">
            <v>0.77</v>
          </cell>
        </row>
        <row r="233">
          <cell r="U233">
            <v>2.84</v>
          </cell>
        </row>
        <row r="234">
          <cell r="U234">
            <v>7.12</v>
          </cell>
        </row>
        <row r="235">
          <cell r="U235">
            <v>18.78</v>
          </cell>
        </row>
        <row r="236">
          <cell r="U236">
            <v>5.57</v>
          </cell>
        </row>
        <row r="237">
          <cell r="U237">
            <v>5.26</v>
          </cell>
        </row>
        <row r="238">
          <cell r="U238">
            <v>8.3000000000000007</v>
          </cell>
        </row>
        <row r="239">
          <cell r="U239">
            <v>4.32</v>
          </cell>
        </row>
        <row r="240">
          <cell r="U240">
            <v>7.94</v>
          </cell>
        </row>
        <row r="241">
          <cell r="U241">
            <v>4.76</v>
          </cell>
        </row>
        <row r="242">
          <cell r="U242">
            <v>5.45</v>
          </cell>
        </row>
        <row r="243">
          <cell r="U243">
            <v>5.5</v>
          </cell>
        </row>
        <row r="244">
          <cell r="U244">
            <v>1.23</v>
          </cell>
        </row>
        <row r="245">
          <cell r="U245">
            <v>6.59</v>
          </cell>
        </row>
        <row r="246">
          <cell r="U246">
            <v>22.78</v>
          </cell>
        </row>
        <row r="247">
          <cell r="U247">
            <v>4.0199999999999996</v>
          </cell>
        </row>
        <row r="248">
          <cell r="U248">
            <v>14.94</v>
          </cell>
        </row>
        <row r="249">
          <cell r="U249">
            <v>7.14</v>
          </cell>
        </row>
        <row r="250">
          <cell r="U250">
            <v>5.69</v>
          </cell>
        </row>
        <row r="251">
          <cell r="U251">
            <v>11.8</v>
          </cell>
        </row>
        <row r="252">
          <cell r="U252">
            <v>5.44</v>
          </cell>
        </row>
        <row r="253">
          <cell r="U253">
            <v>39.33</v>
          </cell>
        </row>
        <row r="254">
          <cell r="U254">
            <v>4.75</v>
          </cell>
        </row>
        <row r="255">
          <cell r="U255">
            <v>2.79</v>
          </cell>
        </row>
        <row r="256">
          <cell r="U256">
            <v>3.39</v>
          </cell>
        </row>
        <row r="257">
          <cell r="U257">
            <v>3.76</v>
          </cell>
        </row>
        <row r="258">
          <cell r="U258">
            <v>3.16</v>
          </cell>
        </row>
        <row r="259">
          <cell r="U259">
            <v>5.22</v>
          </cell>
        </row>
        <row r="260">
          <cell r="U260">
            <v>1.53</v>
          </cell>
        </row>
        <row r="261">
          <cell r="U261">
            <v>11.45</v>
          </cell>
        </row>
        <row r="262">
          <cell r="U262">
            <v>6.05</v>
          </cell>
        </row>
        <row r="263">
          <cell r="U263">
            <v>1.95</v>
          </cell>
        </row>
        <row r="264">
          <cell r="U264">
            <v>7.5</v>
          </cell>
        </row>
        <row r="265">
          <cell r="U265">
            <v>5.04</v>
          </cell>
        </row>
        <row r="266">
          <cell r="U266">
            <v>4.34</v>
          </cell>
        </row>
        <row r="267">
          <cell r="U267">
            <v>4.3499999999999996</v>
          </cell>
        </row>
        <row r="268">
          <cell r="U268">
            <v>3.2</v>
          </cell>
        </row>
        <row r="269">
          <cell r="U269">
            <v>1.51</v>
          </cell>
        </row>
        <row r="270">
          <cell r="U270">
            <v>1.3</v>
          </cell>
        </row>
        <row r="271">
          <cell r="U271">
            <v>3.11</v>
          </cell>
        </row>
        <row r="272">
          <cell r="U272">
            <v>58.4</v>
          </cell>
        </row>
        <row r="273">
          <cell r="U273">
            <v>1.21</v>
          </cell>
        </row>
        <row r="274">
          <cell r="U274">
            <v>4.7699999999999996</v>
          </cell>
        </row>
        <row r="275">
          <cell r="U275">
            <v>6.08</v>
          </cell>
        </row>
        <row r="276">
          <cell r="U276">
            <v>5.75</v>
          </cell>
        </row>
        <row r="277">
          <cell r="U277">
            <v>1.21</v>
          </cell>
        </row>
        <row r="278">
          <cell r="U278">
            <v>4.87</v>
          </cell>
        </row>
        <row r="279">
          <cell r="U279">
            <v>5.54</v>
          </cell>
        </row>
        <row r="280">
          <cell r="U280">
            <v>7.32</v>
          </cell>
        </row>
        <row r="281">
          <cell r="U281">
            <v>9.51</v>
          </cell>
        </row>
        <row r="282">
          <cell r="U282">
            <v>14</v>
          </cell>
        </row>
        <row r="283">
          <cell r="U283">
            <v>4.78</v>
          </cell>
        </row>
        <row r="284">
          <cell r="U284">
            <v>3.59</v>
          </cell>
        </row>
        <row r="285">
          <cell r="U285">
            <v>6.64</v>
          </cell>
        </row>
        <row r="286">
          <cell r="U286">
            <v>5.43</v>
          </cell>
        </row>
        <row r="287">
          <cell r="U287">
            <v>3.44</v>
          </cell>
        </row>
        <row r="288">
          <cell r="U288">
            <v>16.88</v>
          </cell>
        </row>
        <row r="289">
          <cell r="U289">
            <v>2.21</v>
          </cell>
        </row>
        <row r="290">
          <cell r="U290">
            <v>8.24</v>
          </cell>
        </row>
        <row r="291">
          <cell r="U291">
            <v>3.65</v>
          </cell>
        </row>
        <row r="292">
          <cell r="U292">
            <v>6.38</v>
          </cell>
        </row>
        <row r="293">
          <cell r="U293">
            <v>3.89</v>
          </cell>
        </row>
        <row r="294">
          <cell r="U294">
            <v>36.61</v>
          </cell>
        </row>
        <row r="295">
          <cell r="U295">
            <v>6.53</v>
          </cell>
        </row>
        <row r="296">
          <cell r="U296">
            <v>5.22</v>
          </cell>
        </row>
        <row r="297">
          <cell r="U297">
            <v>5.54</v>
          </cell>
        </row>
        <row r="298">
          <cell r="U298">
            <v>1.48</v>
          </cell>
        </row>
        <row r="299">
          <cell r="U299">
            <v>1.47</v>
          </cell>
        </row>
        <row r="300">
          <cell r="U300">
            <v>4.58</v>
          </cell>
        </row>
        <row r="301">
          <cell r="U301">
            <v>2.95</v>
          </cell>
        </row>
        <row r="302">
          <cell r="U302">
            <v>4.93</v>
          </cell>
        </row>
        <row r="303">
          <cell r="U303">
            <v>12.6</v>
          </cell>
        </row>
        <row r="304">
          <cell r="U304">
            <v>12.1</v>
          </cell>
        </row>
        <row r="305">
          <cell r="U305">
            <v>12.72</v>
          </cell>
        </row>
        <row r="306">
          <cell r="U306">
            <v>2.19</v>
          </cell>
        </row>
        <row r="307">
          <cell r="U307">
            <v>5.34</v>
          </cell>
        </row>
        <row r="308">
          <cell r="U308">
            <v>3.73</v>
          </cell>
        </row>
        <row r="309">
          <cell r="U309">
            <v>7.82</v>
          </cell>
        </row>
        <row r="310">
          <cell r="U310">
            <v>8.15</v>
          </cell>
        </row>
        <row r="311">
          <cell r="U311">
            <v>8.64</v>
          </cell>
        </row>
        <row r="312">
          <cell r="U312">
            <v>4.28</v>
          </cell>
        </row>
        <row r="313">
          <cell r="U313">
            <v>4.2</v>
          </cell>
        </row>
        <row r="314">
          <cell r="U314">
            <v>7.12</v>
          </cell>
        </row>
        <row r="315">
          <cell r="U315">
            <v>2.1800000000000002</v>
          </cell>
        </row>
        <row r="316">
          <cell r="U316">
            <v>5.87</v>
          </cell>
        </row>
        <row r="317">
          <cell r="U317">
            <v>12.31</v>
          </cell>
        </row>
        <row r="318">
          <cell r="U318">
            <v>8.83</v>
          </cell>
        </row>
        <row r="319">
          <cell r="U319">
            <v>2.87</v>
          </cell>
        </row>
        <row r="320">
          <cell r="U320">
            <v>7.73</v>
          </cell>
        </row>
        <row r="321">
          <cell r="U321">
            <v>21</v>
          </cell>
        </row>
        <row r="322">
          <cell r="U322">
            <v>2.9</v>
          </cell>
        </row>
        <row r="323">
          <cell r="U323">
            <v>4.3600000000000003</v>
          </cell>
        </row>
        <row r="324">
          <cell r="U324">
            <v>3.23</v>
          </cell>
        </row>
        <row r="325">
          <cell r="U325">
            <v>17.37</v>
          </cell>
        </row>
        <row r="326">
          <cell r="U326">
            <v>20.94</v>
          </cell>
        </row>
        <row r="327">
          <cell r="U327">
            <v>4.46</v>
          </cell>
        </row>
        <row r="328">
          <cell r="U328">
            <v>0.85</v>
          </cell>
        </row>
        <row r="329">
          <cell r="U329">
            <v>1.1100000000000001</v>
          </cell>
        </row>
        <row r="330">
          <cell r="U330">
            <v>41</v>
          </cell>
        </row>
        <row r="331">
          <cell r="U331">
            <v>6.04</v>
          </cell>
        </row>
        <row r="332">
          <cell r="U332">
            <v>25.5</v>
          </cell>
        </row>
        <row r="333">
          <cell r="U333">
            <v>21.47</v>
          </cell>
        </row>
        <row r="334">
          <cell r="U334">
            <v>8.4499999999999993</v>
          </cell>
        </row>
        <row r="335">
          <cell r="U335">
            <v>3.56</v>
          </cell>
        </row>
        <row r="336">
          <cell r="U336">
            <v>15.38</v>
          </cell>
        </row>
        <row r="337">
          <cell r="U337">
            <v>6.15</v>
          </cell>
        </row>
        <row r="338">
          <cell r="U338">
            <v>17.100000000000001</v>
          </cell>
        </row>
        <row r="339">
          <cell r="U339">
            <v>0.6</v>
          </cell>
        </row>
        <row r="340">
          <cell r="U340">
            <v>2.36</v>
          </cell>
        </row>
        <row r="341">
          <cell r="U341">
            <v>20.68</v>
          </cell>
        </row>
        <row r="342">
          <cell r="U342">
            <v>39.159999999999997</v>
          </cell>
        </row>
        <row r="343">
          <cell r="U343">
            <v>13.04</v>
          </cell>
        </row>
        <row r="344">
          <cell r="U344">
            <v>8.16</v>
          </cell>
        </row>
        <row r="345">
          <cell r="U345">
            <v>12.99</v>
          </cell>
        </row>
        <row r="346">
          <cell r="U346">
            <v>3.67</v>
          </cell>
        </row>
        <row r="347">
          <cell r="U347">
            <v>6.55</v>
          </cell>
        </row>
        <row r="348">
          <cell r="U348">
            <v>4.34</v>
          </cell>
        </row>
        <row r="349">
          <cell r="U349">
            <v>3.46</v>
          </cell>
        </row>
        <row r="350">
          <cell r="U350">
            <v>5.44</v>
          </cell>
        </row>
        <row r="351">
          <cell r="U351">
            <v>7.36</v>
          </cell>
        </row>
        <row r="352">
          <cell r="U352">
            <v>4.0199999999999996</v>
          </cell>
        </row>
        <row r="353">
          <cell r="U353">
            <v>6</v>
          </cell>
        </row>
        <row r="354">
          <cell r="U354">
            <v>23.11</v>
          </cell>
        </row>
        <row r="355">
          <cell r="U355">
            <v>24.38</v>
          </cell>
        </row>
        <row r="356">
          <cell r="U356">
            <v>3.89</v>
          </cell>
        </row>
        <row r="357">
          <cell r="U357">
            <v>4.53</v>
          </cell>
        </row>
        <row r="358">
          <cell r="U358">
            <v>3.82</v>
          </cell>
        </row>
        <row r="359">
          <cell r="U359">
            <v>1.46</v>
          </cell>
        </row>
        <row r="360">
          <cell r="U360">
            <v>2.0099999999999998</v>
          </cell>
        </row>
        <row r="361">
          <cell r="U361">
            <v>1.69</v>
          </cell>
        </row>
        <row r="362">
          <cell r="U362">
            <v>5.68</v>
          </cell>
        </row>
        <row r="363">
          <cell r="U363">
            <v>3.48</v>
          </cell>
        </row>
        <row r="364">
          <cell r="U364">
            <v>3.76</v>
          </cell>
        </row>
        <row r="365">
          <cell r="U365">
            <v>3.92</v>
          </cell>
        </row>
        <row r="366">
          <cell r="U366">
            <v>6.11</v>
          </cell>
        </row>
        <row r="367">
          <cell r="U367">
            <v>3.57</v>
          </cell>
        </row>
        <row r="368">
          <cell r="U368">
            <v>4.7699999999999996</v>
          </cell>
        </row>
        <row r="369">
          <cell r="U369">
            <v>4.13</v>
          </cell>
        </row>
        <row r="370">
          <cell r="U370">
            <v>3.61</v>
          </cell>
        </row>
        <row r="371">
          <cell r="U371">
            <v>3.99</v>
          </cell>
        </row>
        <row r="372">
          <cell r="U372">
            <v>7.25</v>
          </cell>
        </row>
        <row r="373">
          <cell r="U373">
            <v>2.63</v>
          </cell>
        </row>
        <row r="374">
          <cell r="U374">
            <v>2.81</v>
          </cell>
        </row>
        <row r="375">
          <cell r="U375">
            <v>3.39</v>
          </cell>
        </row>
        <row r="376">
          <cell r="U376">
            <v>4.29</v>
          </cell>
        </row>
        <row r="377">
          <cell r="U377">
            <v>4.96</v>
          </cell>
        </row>
        <row r="378">
          <cell r="U378">
            <v>2.11</v>
          </cell>
        </row>
        <row r="379">
          <cell r="U379">
            <v>6.19</v>
          </cell>
        </row>
        <row r="380">
          <cell r="U380">
            <v>4.4000000000000004</v>
          </cell>
        </row>
        <row r="381">
          <cell r="U381">
            <v>3.62</v>
          </cell>
        </row>
        <row r="382">
          <cell r="U382">
            <v>4.17</v>
          </cell>
        </row>
        <row r="383">
          <cell r="U383">
            <v>4.4000000000000004</v>
          </cell>
        </row>
        <row r="384">
          <cell r="U384">
            <v>3.92</v>
          </cell>
        </row>
        <row r="385">
          <cell r="U385">
            <v>3.62</v>
          </cell>
        </row>
        <row r="386">
          <cell r="U386">
            <v>11.03</v>
          </cell>
        </row>
        <row r="387">
          <cell r="U387">
            <v>1.33</v>
          </cell>
        </row>
        <row r="388">
          <cell r="U388">
            <v>6.6</v>
          </cell>
        </row>
        <row r="389">
          <cell r="U389">
            <v>3.84</v>
          </cell>
        </row>
        <row r="390">
          <cell r="U390">
            <v>3.3</v>
          </cell>
        </row>
        <row r="391">
          <cell r="U391">
            <v>15.61</v>
          </cell>
        </row>
        <row r="392">
          <cell r="U392">
            <v>6.73</v>
          </cell>
        </row>
        <row r="393">
          <cell r="U393">
            <v>3.93</v>
          </cell>
        </row>
        <row r="394">
          <cell r="U394">
            <v>6.43</v>
          </cell>
        </row>
        <row r="395">
          <cell r="U395">
            <v>7.54</v>
          </cell>
        </row>
        <row r="396">
          <cell r="U396">
            <v>3.78</v>
          </cell>
        </row>
        <row r="397">
          <cell r="U397">
            <v>4.41</v>
          </cell>
        </row>
        <row r="398">
          <cell r="U398">
            <v>6.58</v>
          </cell>
        </row>
        <row r="399">
          <cell r="U399">
            <v>6.88</v>
          </cell>
        </row>
        <row r="400">
          <cell r="U400">
            <v>5.91</v>
          </cell>
        </row>
        <row r="401">
          <cell r="U401">
            <v>4.62</v>
          </cell>
        </row>
        <row r="402">
          <cell r="U402">
            <v>7.01</v>
          </cell>
        </row>
        <row r="403">
          <cell r="U403">
            <v>2.59</v>
          </cell>
        </row>
        <row r="404">
          <cell r="U404">
            <v>7.04</v>
          </cell>
        </row>
        <row r="405">
          <cell r="U405">
            <v>7.44</v>
          </cell>
        </row>
        <row r="406">
          <cell r="U406">
            <v>2.29</v>
          </cell>
        </row>
        <row r="407">
          <cell r="U407">
            <v>9.4499999999999993</v>
          </cell>
        </row>
        <row r="408">
          <cell r="U408">
            <v>42</v>
          </cell>
        </row>
        <row r="409">
          <cell r="U409">
            <v>2.97</v>
          </cell>
        </row>
        <row r="410">
          <cell r="U410">
            <v>12.18</v>
          </cell>
        </row>
        <row r="411">
          <cell r="U411">
            <v>12.11</v>
          </cell>
        </row>
        <row r="412">
          <cell r="U412">
            <v>9.2100000000000009</v>
          </cell>
        </row>
        <row r="413">
          <cell r="U413">
            <v>6.72</v>
          </cell>
        </row>
        <row r="414">
          <cell r="U414">
            <v>2.94</v>
          </cell>
        </row>
        <row r="415">
          <cell r="U415">
            <v>9.67</v>
          </cell>
        </row>
        <row r="416">
          <cell r="U416">
            <v>5.0999999999999996</v>
          </cell>
        </row>
        <row r="417">
          <cell r="U417">
            <v>22.67</v>
          </cell>
        </row>
        <row r="418">
          <cell r="U418">
            <v>2.66</v>
          </cell>
        </row>
        <row r="419">
          <cell r="U419">
            <v>14.05</v>
          </cell>
        </row>
        <row r="420">
          <cell r="U420">
            <v>10.54</v>
          </cell>
        </row>
        <row r="421">
          <cell r="U421">
            <v>10.89</v>
          </cell>
        </row>
        <row r="422">
          <cell r="U422">
            <v>9.1199999999999992</v>
          </cell>
        </row>
        <row r="423">
          <cell r="U423">
            <v>19.2</v>
          </cell>
        </row>
        <row r="424">
          <cell r="U424">
            <v>23.35</v>
          </cell>
        </row>
        <row r="425">
          <cell r="U425">
            <v>7.34</v>
          </cell>
        </row>
        <row r="426">
          <cell r="U426">
            <v>4.75</v>
          </cell>
        </row>
        <row r="427">
          <cell r="U427">
            <v>19.25</v>
          </cell>
        </row>
        <row r="428">
          <cell r="U428">
            <v>4.7699999999999996</v>
          </cell>
        </row>
        <row r="429">
          <cell r="U429">
            <v>10.53</v>
          </cell>
        </row>
        <row r="430">
          <cell r="U430">
            <v>5.76</v>
          </cell>
        </row>
        <row r="431">
          <cell r="U431">
            <v>16.690000000000001</v>
          </cell>
        </row>
        <row r="432">
          <cell r="U432">
            <v>8.9</v>
          </cell>
        </row>
        <row r="433">
          <cell r="U433">
            <v>0.77</v>
          </cell>
        </row>
        <row r="434">
          <cell r="U434">
            <v>16.53</v>
          </cell>
        </row>
        <row r="435">
          <cell r="U435">
            <v>9.51</v>
          </cell>
        </row>
        <row r="436">
          <cell r="U436">
            <v>6.97</v>
          </cell>
        </row>
        <row r="437">
          <cell r="U437">
            <v>2.39</v>
          </cell>
        </row>
        <row r="438">
          <cell r="U438">
            <v>0.83</v>
          </cell>
        </row>
        <row r="439">
          <cell r="U439">
            <v>9.1199999999999992</v>
          </cell>
        </row>
        <row r="440">
          <cell r="U440">
            <v>2.19</v>
          </cell>
        </row>
        <row r="441">
          <cell r="U441">
            <v>8.98</v>
          </cell>
        </row>
        <row r="442">
          <cell r="U442">
            <v>24.92</v>
          </cell>
        </row>
        <row r="443">
          <cell r="U443">
            <v>3.15</v>
          </cell>
        </row>
        <row r="444">
          <cell r="U444">
            <v>2.4700000000000002</v>
          </cell>
        </row>
        <row r="445">
          <cell r="U445">
            <v>6.88</v>
          </cell>
        </row>
        <row r="446">
          <cell r="U446">
            <v>6.42</v>
          </cell>
        </row>
        <row r="447">
          <cell r="U447">
            <v>12.89</v>
          </cell>
        </row>
        <row r="448">
          <cell r="U448">
            <v>14.27</v>
          </cell>
        </row>
        <row r="449">
          <cell r="U449">
            <v>2.89</v>
          </cell>
        </row>
        <row r="450">
          <cell r="U450">
            <v>8.01</v>
          </cell>
        </row>
        <row r="451">
          <cell r="U451">
            <v>3.71</v>
          </cell>
        </row>
        <row r="452">
          <cell r="U452">
            <v>4.32</v>
          </cell>
        </row>
        <row r="453">
          <cell r="U453">
            <v>8.6300000000000008</v>
          </cell>
        </row>
        <row r="454">
          <cell r="U454">
            <v>35.54</v>
          </cell>
        </row>
        <row r="455">
          <cell r="U455">
            <v>7.28</v>
          </cell>
        </row>
        <row r="456">
          <cell r="U456">
            <v>9.1300000000000008</v>
          </cell>
        </row>
        <row r="457">
          <cell r="U457">
            <v>6.9</v>
          </cell>
        </row>
        <row r="458">
          <cell r="U458">
            <v>9.33</v>
          </cell>
        </row>
        <row r="459">
          <cell r="U459">
            <v>3.36</v>
          </cell>
        </row>
        <row r="460">
          <cell r="U460">
            <v>1.74</v>
          </cell>
        </row>
        <row r="461">
          <cell r="U461">
            <v>14.48</v>
          </cell>
        </row>
        <row r="462">
          <cell r="U462">
            <v>8.65</v>
          </cell>
        </row>
        <row r="463">
          <cell r="U463">
            <v>10.35</v>
          </cell>
        </row>
        <row r="464">
          <cell r="U464">
            <v>13.28</v>
          </cell>
        </row>
        <row r="465">
          <cell r="U465">
            <v>24.14</v>
          </cell>
        </row>
        <row r="466">
          <cell r="U466">
            <v>2.74</v>
          </cell>
        </row>
        <row r="467">
          <cell r="U467">
            <v>8.4700000000000006</v>
          </cell>
        </row>
        <row r="468">
          <cell r="U468">
            <v>2.5099999999999998</v>
          </cell>
        </row>
        <row r="469">
          <cell r="U469">
            <v>1.64</v>
          </cell>
        </row>
        <row r="470">
          <cell r="U470">
            <v>4.3</v>
          </cell>
        </row>
        <row r="471">
          <cell r="U471">
            <v>14.18</v>
          </cell>
        </row>
        <row r="472">
          <cell r="U472">
            <v>4.8899999999999997</v>
          </cell>
        </row>
        <row r="473">
          <cell r="U473">
            <v>0.99</v>
          </cell>
        </row>
        <row r="474">
          <cell r="U474">
            <v>4.1100000000000003</v>
          </cell>
        </row>
        <row r="475">
          <cell r="U475">
            <v>16.88</v>
          </cell>
        </row>
        <row r="476">
          <cell r="U476">
            <v>16.86</v>
          </cell>
        </row>
        <row r="477">
          <cell r="U477">
            <v>1.18</v>
          </cell>
        </row>
        <row r="478">
          <cell r="U478">
            <v>3.86</v>
          </cell>
        </row>
        <row r="479">
          <cell r="U479">
            <v>5.63</v>
          </cell>
        </row>
        <row r="480">
          <cell r="U480">
            <v>6.53</v>
          </cell>
        </row>
        <row r="481">
          <cell r="U481">
            <v>5.84</v>
          </cell>
        </row>
        <row r="482">
          <cell r="U482">
            <v>10.62</v>
          </cell>
        </row>
        <row r="483">
          <cell r="U483">
            <v>5.45</v>
          </cell>
        </row>
        <row r="484">
          <cell r="U484">
            <v>28.97</v>
          </cell>
        </row>
        <row r="485">
          <cell r="U485">
            <v>12.62</v>
          </cell>
        </row>
        <row r="486">
          <cell r="U486">
            <v>10.54</v>
          </cell>
        </row>
        <row r="487">
          <cell r="U487">
            <v>4.8099999999999996</v>
          </cell>
        </row>
        <row r="488">
          <cell r="U488">
            <v>7.55</v>
          </cell>
        </row>
        <row r="489">
          <cell r="U489">
            <v>4.8499999999999996</v>
          </cell>
        </row>
        <row r="490">
          <cell r="U490">
            <v>1.37</v>
          </cell>
        </row>
        <row r="491">
          <cell r="U491">
            <v>6.12</v>
          </cell>
        </row>
        <row r="492">
          <cell r="U492">
            <v>15.28</v>
          </cell>
        </row>
        <row r="493">
          <cell r="U493">
            <v>6.64</v>
          </cell>
        </row>
        <row r="494">
          <cell r="U494">
            <v>1.84</v>
          </cell>
        </row>
        <row r="495">
          <cell r="U495">
            <v>3.5</v>
          </cell>
        </row>
        <row r="496">
          <cell r="U496">
            <v>9.61</v>
          </cell>
        </row>
        <row r="497">
          <cell r="U497">
            <v>4.32</v>
          </cell>
        </row>
        <row r="498">
          <cell r="U498">
            <v>4.26</v>
          </cell>
        </row>
        <row r="499">
          <cell r="U499">
            <v>3.99</v>
          </cell>
        </row>
        <row r="500">
          <cell r="U500">
            <v>1.79</v>
          </cell>
        </row>
        <row r="501">
          <cell r="U501">
            <v>4.21</v>
          </cell>
        </row>
        <row r="502">
          <cell r="U502">
            <v>7.89</v>
          </cell>
        </row>
        <row r="503">
          <cell r="U503">
            <v>6.39</v>
          </cell>
        </row>
        <row r="504">
          <cell r="U504">
            <v>4.93</v>
          </cell>
        </row>
        <row r="505">
          <cell r="U505">
            <v>3.7</v>
          </cell>
        </row>
        <row r="506">
          <cell r="U506">
            <v>2.2400000000000002</v>
          </cell>
        </row>
        <row r="507">
          <cell r="U507">
            <v>7.02</v>
          </cell>
        </row>
        <row r="508">
          <cell r="U508">
            <v>8.9700000000000006</v>
          </cell>
        </row>
        <row r="509">
          <cell r="U509">
            <v>10.9</v>
          </cell>
        </row>
        <row r="510">
          <cell r="U510">
            <v>4.99</v>
          </cell>
        </row>
        <row r="511">
          <cell r="U511">
            <v>8.1</v>
          </cell>
        </row>
        <row r="512">
          <cell r="U512">
            <v>23.82</v>
          </cell>
        </row>
        <row r="513">
          <cell r="U513">
            <v>6.3</v>
          </cell>
        </row>
        <row r="514">
          <cell r="U514">
            <v>1.97</v>
          </cell>
        </row>
        <row r="515">
          <cell r="U515">
            <v>5.22</v>
          </cell>
        </row>
        <row r="516">
          <cell r="U516">
            <v>2.61</v>
          </cell>
        </row>
        <row r="517">
          <cell r="U517">
            <v>4.33</v>
          </cell>
        </row>
        <row r="518">
          <cell r="U518">
            <v>1.3</v>
          </cell>
        </row>
        <row r="519">
          <cell r="U519">
            <v>3.85</v>
          </cell>
        </row>
        <row r="520">
          <cell r="U520">
            <v>19.14</v>
          </cell>
        </row>
        <row r="521">
          <cell r="U521">
            <v>9.6999999999999993</v>
          </cell>
        </row>
        <row r="522">
          <cell r="U522">
            <v>5.85</v>
          </cell>
        </row>
        <row r="523">
          <cell r="U523">
            <v>3.28</v>
          </cell>
        </row>
        <row r="524">
          <cell r="U524">
            <v>1.18</v>
          </cell>
        </row>
        <row r="525">
          <cell r="U525">
            <v>0.21</v>
          </cell>
        </row>
        <row r="526">
          <cell r="U526">
            <v>10.85</v>
          </cell>
        </row>
        <row r="527">
          <cell r="U527">
            <v>3.7</v>
          </cell>
        </row>
        <row r="528">
          <cell r="U528">
            <v>5.14</v>
          </cell>
        </row>
        <row r="529">
          <cell r="U529">
            <v>2.96</v>
          </cell>
        </row>
        <row r="530">
          <cell r="U530">
            <v>7.62</v>
          </cell>
        </row>
        <row r="531">
          <cell r="U531">
            <v>4.1399999999999997</v>
          </cell>
        </row>
        <row r="532">
          <cell r="U532">
            <v>3.19</v>
          </cell>
        </row>
        <row r="533">
          <cell r="U533">
            <v>9.57</v>
          </cell>
        </row>
        <row r="534">
          <cell r="U534">
            <v>1.99</v>
          </cell>
        </row>
        <row r="535">
          <cell r="U535">
            <v>3.13</v>
          </cell>
        </row>
        <row r="536">
          <cell r="U536">
            <v>4.8099999999999996</v>
          </cell>
        </row>
        <row r="537">
          <cell r="U537">
            <v>0.53</v>
          </cell>
        </row>
        <row r="538">
          <cell r="U538">
            <v>5.33</v>
          </cell>
        </row>
        <row r="539">
          <cell r="U539">
            <v>15.35</v>
          </cell>
        </row>
        <row r="540">
          <cell r="U540">
            <v>3.97</v>
          </cell>
        </row>
        <row r="541">
          <cell r="U541">
            <v>4.6500000000000004</v>
          </cell>
        </row>
        <row r="542">
          <cell r="U542">
            <v>3.3</v>
          </cell>
        </row>
        <row r="543">
          <cell r="U543">
            <v>2.11</v>
          </cell>
        </row>
        <row r="544">
          <cell r="U544">
            <v>1.79</v>
          </cell>
        </row>
        <row r="545">
          <cell r="U545">
            <v>1.39</v>
          </cell>
        </row>
        <row r="546">
          <cell r="U546">
            <v>4.4400000000000004</v>
          </cell>
        </row>
        <row r="547">
          <cell r="U547">
            <v>12.61</v>
          </cell>
        </row>
        <row r="548">
          <cell r="U548">
            <v>4.93</v>
          </cell>
        </row>
        <row r="549">
          <cell r="U549">
            <v>3.03</v>
          </cell>
        </row>
        <row r="550">
          <cell r="U550">
            <v>12.2</v>
          </cell>
        </row>
        <row r="551">
          <cell r="U551">
            <v>1.64</v>
          </cell>
        </row>
        <row r="552">
          <cell r="U552">
            <v>5.45</v>
          </cell>
        </row>
        <row r="553">
          <cell r="U553">
            <v>0.76</v>
          </cell>
        </row>
        <row r="554">
          <cell r="U554">
            <v>14.62</v>
          </cell>
        </row>
        <row r="555">
          <cell r="U555">
            <v>21.64</v>
          </cell>
        </row>
        <row r="556">
          <cell r="U556">
            <v>8.1300000000000008</v>
          </cell>
        </row>
        <row r="557">
          <cell r="U557">
            <v>5.88</v>
          </cell>
        </row>
        <row r="558">
          <cell r="U558">
            <v>3.3</v>
          </cell>
        </row>
        <row r="559">
          <cell r="U559">
            <v>15.22</v>
          </cell>
        </row>
        <row r="560">
          <cell r="U560">
            <v>4.55</v>
          </cell>
        </row>
        <row r="561">
          <cell r="U561">
            <v>3.88</v>
          </cell>
        </row>
        <row r="562">
          <cell r="U562">
            <v>7.65</v>
          </cell>
        </row>
        <row r="563">
          <cell r="U563">
            <v>4.3899999999999997</v>
          </cell>
        </row>
        <row r="564">
          <cell r="U564">
            <v>18.12</v>
          </cell>
        </row>
        <row r="565">
          <cell r="U565">
            <v>9.2100000000000009</v>
          </cell>
        </row>
        <row r="566">
          <cell r="U566">
            <v>17.760000000000002</v>
          </cell>
        </row>
        <row r="567">
          <cell r="U567">
            <v>2.06</v>
          </cell>
        </row>
        <row r="568">
          <cell r="U568">
            <v>15.96</v>
          </cell>
        </row>
        <row r="569">
          <cell r="U569">
            <v>3</v>
          </cell>
        </row>
        <row r="570">
          <cell r="U570">
            <v>0.47</v>
          </cell>
        </row>
        <row r="571">
          <cell r="U571">
            <v>7.48</v>
          </cell>
        </row>
        <row r="572">
          <cell r="U572">
            <v>5.1100000000000003</v>
          </cell>
        </row>
        <row r="573">
          <cell r="U573">
            <v>2.8</v>
          </cell>
        </row>
        <row r="574">
          <cell r="U574">
            <v>7.17</v>
          </cell>
        </row>
        <row r="575">
          <cell r="U575">
            <v>2.0299999999999998</v>
          </cell>
        </row>
        <row r="576">
          <cell r="U576">
            <v>4.04</v>
          </cell>
        </row>
        <row r="577">
          <cell r="U577">
            <v>2.34</v>
          </cell>
        </row>
        <row r="578">
          <cell r="U578">
            <v>3.97</v>
          </cell>
        </row>
        <row r="579">
          <cell r="U579">
            <v>15.13</v>
          </cell>
        </row>
        <row r="580">
          <cell r="U580">
            <v>0.09</v>
          </cell>
        </row>
        <row r="581">
          <cell r="U581">
            <v>1.85</v>
          </cell>
        </row>
        <row r="582">
          <cell r="U582">
            <v>4.7</v>
          </cell>
        </row>
        <row r="583">
          <cell r="U583">
            <v>7.31</v>
          </cell>
        </row>
        <row r="584">
          <cell r="U584">
            <v>1.47</v>
          </cell>
        </row>
        <row r="585">
          <cell r="U585">
            <v>2.82</v>
          </cell>
        </row>
        <row r="586">
          <cell r="U586">
            <v>5.53</v>
          </cell>
        </row>
        <row r="587">
          <cell r="U587">
            <v>5.16</v>
          </cell>
        </row>
        <row r="588">
          <cell r="U588">
            <v>0.46</v>
          </cell>
        </row>
        <row r="589">
          <cell r="U589">
            <v>1.94</v>
          </cell>
        </row>
        <row r="590">
          <cell r="U590">
            <v>10.5</v>
          </cell>
        </row>
        <row r="591">
          <cell r="U591">
            <v>9.9</v>
          </cell>
        </row>
        <row r="592">
          <cell r="U592">
            <v>3.21</v>
          </cell>
        </row>
        <row r="593">
          <cell r="U593">
            <v>2.86</v>
          </cell>
        </row>
        <row r="594">
          <cell r="U594">
            <v>3</v>
          </cell>
        </row>
        <row r="595">
          <cell r="U595">
            <v>9.73</v>
          </cell>
        </row>
        <row r="596">
          <cell r="U596">
            <v>9.6999999999999993</v>
          </cell>
        </row>
        <row r="597">
          <cell r="U597">
            <v>2.82</v>
          </cell>
        </row>
        <row r="598">
          <cell r="U598">
            <v>3.33</v>
          </cell>
        </row>
        <row r="599">
          <cell r="U599">
            <v>7.35</v>
          </cell>
        </row>
        <row r="600">
          <cell r="U600">
            <v>3.46</v>
          </cell>
        </row>
        <row r="601">
          <cell r="U601">
            <v>10.49</v>
          </cell>
        </row>
        <row r="602">
          <cell r="U602">
            <v>15.47</v>
          </cell>
        </row>
        <row r="603">
          <cell r="U603">
            <v>8.23</v>
          </cell>
        </row>
        <row r="604">
          <cell r="U604">
            <v>1.8</v>
          </cell>
        </row>
        <row r="605">
          <cell r="U605">
            <v>3.68</v>
          </cell>
        </row>
        <row r="606">
          <cell r="U606">
            <v>1.36</v>
          </cell>
        </row>
        <row r="607">
          <cell r="U607">
            <v>8.1199999999999992</v>
          </cell>
        </row>
        <row r="608">
          <cell r="U608">
            <v>6.79</v>
          </cell>
        </row>
        <row r="609">
          <cell r="U609">
            <v>1.41</v>
          </cell>
        </row>
        <row r="610">
          <cell r="U610">
            <v>6.4</v>
          </cell>
        </row>
        <row r="611">
          <cell r="U611">
            <v>21.61</v>
          </cell>
        </row>
        <row r="612">
          <cell r="U612">
            <v>5.4</v>
          </cell>
        </row>
        <row r="613">
          <cell r="U613">
            <v>12.67</v>
          </cell>
        </row>
        <row r="614">
          <cell r="U614">
            <v>6.34</v>
          </cell>
        </row>
        <row r="615">
          <cell r="U615">
            <v>2.19</v>
          </cell>
        </row>
        <row r="616">
          <cell r="U616">
            <v>3.01</v>
          </cell>
        </row>
        <row r="617">
          <cell r="U617">
            <v>0.85</v>
          </cell>
        </row>
        <row r="618">
          <cell r="U618">
            <v>2.29</v>
          </cell>
        </row>
        <row r="619">
          <cell r="U619">
            <v>4.37</v>
          </cell>
        </row>
        <row r="620">
          <cell r="U620">
            <v>18.97</v>
          </cell>
        </row>
        <row r="621">
          <cell r="U621">
            <v>12.13</v>
          </cell>
        </row>
        <row r="622">
          <cell r="U622">
            <v>1.68</v>
          </cell>
        </row>
        <row r="623">
          <cell r="U623">
            <v>10.07</v>
          </cell>
        </row>
        <row r="624">
          <cell r="U624">
            <v>2.4300000000000002</v>
          </cell>
        </row>
        <row r="625">
          <cell r="U625">
            <v>3</v>
          </cell>
        </row>
        <row r="626">
          <cell r="U626">
            <v>8.5</v>
          </cell>
        </row>
        <row r="627">
          <cell r="U627">
            <v>3.93</v>
          </cell>
        </row>
        <row r="628">
          <cell r="U628">
            <v>5.37</v>
          </cell>
        </row>
        <row r="629">
          <cell r="U629">
            <v>10.67</v>
          </cell>
        </row>
        <row r="630">
          <cell r="U630">
            <v>5.94</v>
          </cell>
        </row>
        <row r="631">
          <cell r="U631">
            <v>4.8600000000000003</v>
          </cell>
        </row>
        <row r="632">
          <cell r="U632">
            <v>3.33</v>
          </cell>
        </row>
        <row r="633">
          <cell r="U633">
            <v>5.36</v>
          </cell>
        </row>
        <row r="634">
          <cell r="U634">
            <v>14.81</v>
          </cell>
        </row>
        <row r="635">
          <cell r="U635">
            <v>16.04</v>
          </cell>
        </row>
        <row r="636">
          <cell r="U636">
            <v>2.59</v>
          </cell>
        </row>
        <row r="637">
          <cell r="U637">
            <v>2.89</v>
          </cell>
        </row>
        <row r="638">
          <cell r="U638">
            <v>5</v>
          </cell>
        </row>
        <row r="639">
          <cell r="U639">
            <v>0.99</v>
          </cell>
        </row>
        <row r="640">
          <cell r="U640">
            <v>1.93</v>
          </cell>
        </row>
        <row r="641">
          <cell r="U641">
            <v>5.19</v>
          </cell>
        </row>
        <row r="642">
          <cell r="U642">
            <v>3.71</v>
          </cell>
        </row>
        <row r="643">
          <cell r="U643">
            <v>6.18</v>
          </cell>
        </row>
        <row r="644">
          <cell r="U644">
            <v>2.06</v>
          </cell>
        </row>
        <row r="645">
          <cell r="U645">
            <v>6.9</v>
          </cell>
        </row>
        <row r="646">
          <cell r="U646">
            <v>7.01</v>
          </cell>
        </row>
        <row r="647">
          <cell r="U647">
            <v>2.4300000000000002</v>
          </cell>
        </row>
        <row r="648">
          <cell r="U648">
            <v>4.22</v>
          </cell>
        </row>
        <row r="649">
          <cell r="U649">
            <v>5.36</v>
          </cell>
        </row>
        <row r="650">
          <cell r="U650">
            <v>13.79</v>
          </cell>
        </row>
        <row r="651">
          <cell r="U651">
            <v>3.22</v>
          </cell>
        </row>
        <row r="652">
          <cell r="U652">
            <v>4.62</v>
          </cell>
        </row>
        <row r="653">
          <cell r="U653">
            <v>2.2200000000000002</v>
          </cell>
        </row>
        <row r="654">
          <cell r="U654">
            <v>4.9000000000000004</v>
          </cell>
        </row>
        <row r="655">
          <cell r="U655">
            <v>18.28</v>
          </cell>
        </row>
        <row r="656">
          <cell r="U656">
            <v>10.78</v>
          </cell>
        </row>
        <row r="657">
          <cell r="U657">
            <v>9.73</v>
          </cell>
        </row>
        <row r="658">
          <cell r="U658">
            <v>3.04</v>
          </cell>
        </row>
        <row r="659">
          <cell r="U659">
            <v>6.1</v>
          </cell>
        </row>
        <row r="660">
          <cell r="U660">
            <v>1.3</v>
          </cell>
        </row>
        <row r="661">
          <cell r="U661">
            <v>2.8</v>
          </cell>
        </row>
        <row r="662">
          <cell r="U662">
            <v>4.22</v>
          </cell>
        </row>
        <row r="663">
          <cell r="U663">
            <v>5.49</v>
          </cell>
        </row>
        <row r="664">
          <cell r="U664">
            <v>3.87</v>
          </cell>
        </row>
        <row r="665">
          <cell r="U665">
            <v>26.22</v>
          </cell>
        </row>
        <row r="666">
          <cell r="U666">
            <v>5.8</v>
          </cell>
        </row>
        <row r="667">
          <cell r="U667">
            <v>4.45</v>
          </cell>
        </row>
        <row r="668">
          <cell r="U668">
            <v>4.13</v>
          </cell>
        </row>
        <row r="669">
          <cell r="U669">
            <v>12.66</v>
          </cell>
        </row>
        <row r="670">
          <cell r="U670">
            <v>9.43</v>
          </cell>
        </row>
        <row r="671">
          <cell r="U671">
            <v>14.75</v>
          </cell>
        </row>
        <row r="672">
          <cell r="U672">
            <v>1.1499999999999999</v>
          </cell>
        </row>
        <row r="673">
          <cell r="U673">
            <v>6.06</v>
          </cell>
        </row>
        <row r="674">
          <cell r="U674">
            <v>9.1300000000000008</v>
          </cell>
        </row>
        <row r="675">
          <cell r="U675">
            <v>2.6</v>
          </cell>
        </row>
        <row r="676">
          <cell r="U676">
            <v>5.59</v>
          </cell>
        </row>
        <row r="677">
          <cell r="U677">
            <v>7.9</v>
          </cell>
        </row>
        <row r="678">
          <cell r="U678">
            <v>3.71</v>
          </cell>
        </row>
        <row r="679">
          <cell r="U679">
            <v>12.38</v>
          </cell>
        </row>
        <row r="680">
          <cell r="U680">
            <v>13.57</v>
          </cell>
        </row>
        <row r="681">
          <cell r="U681">
            <v>16.739999999999998</v>
          </cell>
        </row>
        <row r="682">
          <cell r="U682">
            <v>3.63</v>
          </cell>
        </row>
        <row r="683">
          <cell r="U683">
            <v>11.38</v>
          </cell>
        </row>
        <row r="684">
          <cell r="U684">
            <v>3.45</v>
          </cell>
        </row>
        <row r="685">
          <cell r="U685">
            <v>5.12</v>
          </cell>
        </row>
        <row r="686">
          <cell r="U686">
            <v>5.74</v>
          </cell>
        </row>
        <row r="687">
          <cell r="U687">
            <v>8.52</v>
          </cell>
        </row>
        <row r="688">
          <cell r="U688">
            <v>65</v>
          </cell>
        </row>
        <row r="689">
          <cell r="U689">
            <v>4.5999999999999996</v>
          </cell>
        </row>
        <row r="690">
          <cell r="U690">
            <v>11.4</v>
          </cell>
        </row>
        <row r="691">
          <cell r="U691">
            <v>6.02</v>
          </cell>
        </row>
        <row r="692">
          <cell r="U692">
            <v>2.59</v>
          </cell>
        </row>
        <row r="693">
          <cell r="U693">
            <v>3.15</v>
          </cell>
        </row>
        <row r="694">
          <cell r="U694">
            <v>3.2</v>
          </cell>
        </row>
        <row r="695">
          <cell r="U695">
            <v>4.0599999999999996</v>
          </cell>
        </row>
        <row r="696">
          <cell r="U696">
            <v>8.2200000000000006</v>
          </cell>
        </row>
        <row r="697">
          <cell r="U697">
            <v>4.0199999999999996</v>
          </cell>
        </row>
        <row r="698">
          <cell r="U698">
            <v>4.6100000000000003</v>
          </cell>
        </row>
        <row r="699">
          <cell r="U699">
            <v>3.39</v>
          </cell>
        </row>
        <row r="700">
          <cell r="U700">
            <v>5.44</v>
          </cell>
        </row>
        <row r="701">
          <cell r="U701">
            <v>3.75</v>
          </cell>
        </row>
        <row r="702">
          <cell r="U702">
            <v>3.85</v>
          </cell>
        </row>
        <row r="703">
          <cell r="U703">
            <v>4.21</v>
          </cell>
        </row>
        <row r="704">
          <cell r="U704">
            <v>16.04</v>
          </cell>
        </row>
        <row r="705">
          <cell r="U705">
            <v>5.76</v>
          </cell>
        </row>
        <row r="706">
          <cell r="U706">
            <v>4.26</v>
          </cell>
        </row>
        <row r="707">
          <cell r="U707">
            <v>4.17</v>
          </cell>
        </row>
        <row r="708">
          <cell r="U708">
            <v>6.15</v>
          </cell>
        </row>
        <row r="709">
          <cell r="U709">
            <v>5.51</v>
          </cell>
        </row>
        <row r="710">
          <cell r="U710">
            <v>4.42</v>
          </cell>
        </row>
        <row r="711">
          <cell r="U711">
            <v>6.48</v>
          </cell>
        </row>
        <row r="712">
          <cell r="U712">
            <v>7.77</v>
          </cell>
        </row>
        <row r="713">
          <cell r="U713">
            <v>6.07</v>
          </cell>
        </row>
        <row r="714">
          <cell r="U714">
            <v>2.99</v>
          </cell>
        </row>
        <row r="715">
          <cell r="U715">
            <v>4.63</v>
          </cell>
        </row>
        <row r="716">
          <cell r="U716">
            <v>3.49</v>
          </cell>
        </row>
        <row r="717">
          <cell r="U717">
            <v>3.41</v>
          </cell>
        </row>
        <row r="718">
          <cell r="U718">
            <v>18.190000000000001</v>
          </cell>
        </row>
        <row r="719">
          <cell r="U719">
            <v>4.46</v>
          </cell>
        </row>
        <row r="720">
          <cell r="U720">
            <v>3.71</v>
          </cell>
        </row>
        <row r="721">
          <cell r="U721">
            <v>7.43</v>
          </cell>
        </row>
        <row r="722">
          <cell r="U722">
            <v>3.7</v>
          </cell>
        </row>
        <row r="723">
          <cell r="U723">
            <v>3.71</v>
          </cell>
        </row>
        <row r="724">
          <cell r="U724">
            <v>5.23</v>
          </cell>
        </row>
        <row r="725">
          <cell r="U725">
            <v>4.1900000000000004</v>
          </cell>
        </row>
        <row r="726">
          <cell r="U726">
            <v>1.8</v>
          </cell>
        </row>
        <row r="727">
          <cell r="U727">
            <v>1.45</v>
          </cell>
        </row>
        <row r="728">
          <cell r="U728">
            <v>7.24</v>
          </cell>
        </row>
        <row r="729">
          <cell r="U729">
            <v>1.55</v>
          </cell>
        </row>
        <row r="730">
          <cell r="U730">
            <v>4.22</v>
          </cell>
        </row>
        <row r="731">
          <cell r="U731">
            <v>2.2000000000000002</v>
          </cell>
        </row>
        <row r="732">
          <cell r="U732">
            <v>2.5499999999999998</v>
          </cell>
        </row>
        <row r="733">
          <cell r="U733">
            <v>6.93</v>
          </cell>
        </row>
        <row r="734">
          <cell r="U734">
            <v>5.67</v>
          </cell>
        </row>
        <row r="735">
          <cell r="U735">
            <v>0.52</v>
          </cell>
        </row>
        <row r="736">
          <cell r="U736">
            <v>2.69</v>
          </cell>
        </row>
        <row r="737">
          <cell r="U737">
            <v>12.33</v>
          </cell>
        </row>
        <row r="738">
          <cell r="U738">
            <v>3.73</v>
          </cell>
        </row>
        <row r="739">
          <cell r="U739">
            <v>4.8</v>
          </cell>
        </row>
        <row r="740">
          <cell r="U740">
            <v>1.58</v>
          </cell>
        </row>
        <row r="741">
          <cell r="U741">
            <v>4.57</v>
          </cell>
        </row>
        <row r="742">
          <cell r="U742">
            <v>2.2999999999999998</v>
          </cell>
        </row>
        <row r="743">
          <cell r="U743">
            <v>2.9</v>
          </cell>
        </row>
        <row r="744">
          <cell r="U744">
            <v>3.97</v>
          </cell>
        </row>
        <row r="745">
          <cell r="U745">
            <v>3.09</v>
          </cell>
        </row>
        <row r="746">
          <cell r="U746">
            <v>2.56</v>
          </cell>
        </row>
        <row r="747">
          <cell r="U747">
            <v>4.2300000000000004</v>
          </cell>
        </row>
        <row r="748">
          <cell r="U748">
            <v>3.83</v>
          </cell>
        </row>
        <row r="749">
          <cell r="U749">
            <v>2.1800000000000002</v>
          </cell>
        </row>
        <row r="750">
          <cell r="U750">
            <v>7.04</v>
          </cell>
        </row>
        <row r="751">
          <cell r="U751">
            <v>3.6</v>
          </cell>
        </row>
        <row r="752">
          <cell r="U752">
            <v>4.51</v>
          </cell>
        </row>
        <row r="753">
          <cell r="U753">
            <v>5.93</v>
          </cell>
        </row>
        <row r="754">
          <cell r="U754">
            <v>6.93</v>
          </cell>
        </row>
        <row r="755">
          <cell r="U755">
            <v>3.12</v>
          </cell>
        </row>
        <row r="756">
          <cell r="U756">
            <v>1.76</v>
          </cell>
        </row>
        <row r="757">
          <cell r="U757">
            <v>2.38</v>
          </cell>
        </row>
        <row r="758">
          <cell r="U758">
            <v>2.96</v>
          </cell>
        </row>
        <row r="759">
          <cell r="U759">
            <v>5.76</v>
          </cell>
        </row>
        <row r="760">
          <cell r="U760">
            <v>3.88</v>
          </cell>
        </row>
        <row r="761">
          <cell r="U761">
            <v>1.19</v>
          </cell>
        </row>
        <row r="762">
          <cell r="U762">
            <v>1.91</v>
          </cell>
        </row>
        <row r="763">
          <cell r="U763">
            <v>1.52</v>
          </cell>
        </row>
        <row r="764">
          <cell r="U764">
            <v>2.17</v>
          </cell>
        </row>
        <row r="765">
          <cell r="U765">
            <v>3.11</v>
          </cell>
        </row>
        <row r="766">
          <cell r="U766">
            <v>4.68</v>
          </cell>
        </row>
        <row r="767">
          <cell r="U767">
            <v>2.41</v>
          </cell>
        </row>
        <row r="768">
          <cell r="U768">
            <v>4.7</v>
          </cell>
        </row>
        <row r="769">
          <cell r="U769">
            <v>3.07</v>
          </cell>
        </row>
        <row r="770">
          <cell r="U770">
            <v>2.74</v>
          </cell>
        </row>
        <row r="771">
          <cell r="U771">
            <v>4</v>
          </cell>
        </row>
        <row r="772">
          <cell r="U772">
            <v>2.96</v>
          </cell>
        </row>
        <row r="773">
          <cell r="U773">
            <v>2.2599999999999998</v>
          </cell>
        </row>
        <row r="774">
          <cell r="U774">
            <v>9.4499999999999993</v>
          </cell>
        </row>
        <row r="775">
          <cell r="U775">
            <v>5.19</v>
          </cell>
        </row>
        <row r="776">
          <cell r="U776">
            <v>13.59</v>
          </cell>
        </row>
        <row r="777">
          <cell r="U777">
            <v>4.83</v>
          </cell>
        </row>
        <row r="778">
          <cell r="U778">
            <v>2.96</v>
          </cell>
        </row>
        <row r="779">
          <cell r="U779">
            <v>6.28</v>
          </cell>
        </row>
        <row r="780">
          <cell r="U780">
            <v>11.33</v>
          </cell>
        </row>
        <row r="781">
          <cell r="U781">
            <v>11.78</v>
          </cell>
        </row>
        <row r="782">
          <cell r="U782">
            <v>5.12</v>
          </cell>
        </row>
        <row r="783">
          <cell r="U783">
            <v>6.44</v>
          </cell>
        </row>
        <row r="784">
          <cell r="U784">
            <v>7.78</v>
          </cell>
        </row>
        <row r="785">
          <cell r="U785">
            <v>4.05</v>
          </cell>
        </row>
        <row r="786">
          <cell r="U786">
            <v>3.15</v>
          </cell>
        </row>
        <row r="787">
          <cell r="U787">
            <v>9.23</v>
          </cell>
        </row>
        <row r="788">
          <cell r="U788">
            <v>6.92</v>
          </cell>
        </row>
        <row r="789">
          <cell r="U789">
            <v>4.1100000000000003</v>
          </cell>
        </row>
        <row r="790">
          <cell r="U790">
            <v>0.97</v>
          </cell>
        </row>
        <row r="791">
          <cell r="U791">
            <v>10.02</v>
          </cell>
        </row>
        <row r="792">
          <cell r="U792">
            <v>5.41</v>
          </cell>
        </row>
        <row r="793">
          <cell r="U793">
            <v>5.84</v>
          </cell>
        </row>
        <row r="794">
          <cell r="U794">
            <v>1.1100000000000001</v>
          </cell>
        </row>
        <row r="795">
          <cell r="U795">
            <v>21.06</v>
          </cell>
        </row>
        <row r="796">
          <cell r="U796">
            <v>38.93</v>
          </cell>
        </row>
        <row r="797">
          <cell r="U797">
            <v>6.64</v>
          </cell>
        </row>
        <row r="798">
          <cell r="U798">
            <v>6.74</v>
          </cell>
        </row>
        <row r="799">
          <cell r="U799">
            <v>7.35</v>
          </cell>
        </row>
        <row r="800">
          <cell r="U800">
            <v>7.42</v>
          </cell>
        </row>
        <row r="801">
          <cell r="U801">
            <v>17.02</v>
          </cell>
        </row>
        <row r="802">
          <cell r="U802">
            <v>1.74</v>
          </cell>
        </row>
        <row r="803">
          <cell r="U803">
            <v>5.29</v>
          </cell>
        </row>
        <row r="804">
          <cell r="U804">
            <v>2.2200000000000002</v>
          </cell>
        </row>
        <row r="805">
          <cell r="U805">
            <v>9.75</v>
          </cell>
        </row>
        <row r="806">
          <cell r="U806">
            <v>14.16</v>
          </cell>
        </row>
        <row r="807">
          <cell r="U807">
            <v>7.78</v>
          </cell>
        </row>
        <row r="808">
          <cell r="U808">
            <v>15.86</v>
          </cell>
        </row>
        <row r="809">
          <cell r="U809">
            <v>28.12</v>
          </cell>
        </row>
        <row r="810">
          <cell r="U810">
            <v>3.78</v>
          </cell>
        </row>
        <row r="811">
          <cell r="U811">
            <v>9.2200000000000006</v>
          </cell>
        </row>
        <row r="812">
          <cell r="U812">
            <v>9.9600000000000009</v>
          </cell>
        </row>
        <row r="813">
          <cell r="U813">
            <v>11.18</v>
          </cell>
        </row>
        <row r="814">
          <cell r="U814">
            <v>4.47</v>
          </cell>
        </row>
        <row r="815">
          <cell r="U815">
            <v>5</v>
          </cell>
        </row>
        <row r="816">
          <cell r="U816">
            <v>7.5</v>
          </cell>
        </row>
        <row r="817">
          <cell r="U817">
            <v>7.04</v>
          </cell>
        </row>
        <row r="818">
          <cell r="U818">
            <v>6.68</v>
          </cell>
        </row>
        <row r="819">
          <cell r="U819">
            <v>26.18</v>
          </cell>
        </row>
        <row r="820">
          <cell r="U820">
            <v>4.57</v>
          </cell>
        </row>
        <row r="821">
          <cell r="U821">
            <v>5.0599999999999996</v>
          </cell>
        </row>
        <row r="822">
          <cell r="U822">
            <v>2.5299999999999998</v>
          </cell>
        </row>
        <row r="823">
          <cell r="U823">
            <v>5.23</v>
          </cell>
        </row>
        <row r="824">
          <cell r="U824">
            <v>7.48</v>
          </cell>
        </row>
        <row r="825">
          <cell r="U825">
            <v>6.72</v>
          </cell>
        </row>
        <row r="826">
          <cell r="U826">
            <v>10.68</v>
          </cell>
        </row>
        <row r="827">
          <cell r="U827">
            <v>16.78</v>
          </cell>
        </row>
        <row r="828">
          <cell r="U828">
            <v>5.36</v>
          </cell>
        </row>
        <row r="829">
          <cell r="U829">
            <v>10.41</v>
          </cell>
        </row>
        <row r="830">
          <cell r="U830">
            <v>36.270000000000003</v>
          </cell>
        </row>
        <row r="831">
          <cell r="U831">
            <v>1.73</v>
          </cell>
        </row>
        <row r="832">
          <cell r="U832">
            <v>7.18</v>
          </cell>
        </row>
        <row r="833">
          <cell r="U833">
            <v>8.91</v>
          </cell>
        </row>
        <row r="834">
          <cell r="U834">
            <v>0.91</v>
          </cell>
        </row>
        <row r="835">
          <cell r="U835">
            <v>9.4499999999999993</v>
          </cell>
        </row>
        <row r="836">
          <cell r="U836">
            <v>5.5</v>
          </cell>
        </row>
        <row r="837">
          <cell r="U837">
            <v>4.84</v>
          </cell>
        </row>
        <row r="838">
          <cell r="U838">
            <v>10.33</v>
          </cell>
        </row>
        <row r="839">
          <cell r="U839">
            <v>11.62</v>
          </cell>
        </row>
        <row r="840">
          <cell r="U840">
            <v>7.21</v>
          </cell>
        </row>
      </sheetData>
      <sheetData sheetId="12">
        <row r="10">
          <cell r="U10">
            <v>5.33</v>
          </cell>
        </row>
        <row r="11">
          <cell r="U11">
            <v>5.25</v>
          </cell>
        </row>
        <row r="12">
          <cell r="U12">
            <v>2</v>
          </cell>
        </row>
        <row r="13">
          <cell r="U13">
            <v>3</v>
          </cell>
        </row>
        <row r="14">
          <cell r="U14">
            <v>6</v>
          </cell>
        </row>
        <row r="15">
          <cell r="U15">
            <v>5</v>
          </cell>
        </row>
        <row r="16">
          <cell r="U16">
            <v>2</v>
          </cell>
        </row>
        <row r="17">
          <cell r="U17">
            <v>6</v>
          </cell>
        </row>
        <row r="18">
          <cell r="U18">
            <v>10</v>
          </cell>
        </row>
        <row r="19">
          <cell r="U19">
            <v>4</v>
          </cell>
        </row>
        <row r="20">
          <cell r="U20">
            <v>4</v>
          </cell>
        </row>
        <row r="21">
          <cell r="U21">
            <v>2</v>
          </cell>
        </row>
        <row r="22">
          <cell r="U22">
            <v>4</v>
          </cell>
        </row>
        <row r="23">
          <cell r="U23">
            <v>10.91</v>
          </cell>
        </row>
        <row r="24">
          <cell r="U24">
            <v>2</v>
          </cell>
        </row>
        <row r="25">
          <cell r="U25">
            <v>3</v>
          </cell>
        </row>
        <row r="26">
          <cell r="U26">
            <v>7.5</v>
          </cell>
        </row>
        <row r="27">
          <cell r="U27">
            <v>4</v>
          </cell>
        </row>
        <row r="28">
          <cell r="U28">
            <v>4</v>
          </cell>
        </row>
        <row r="29">
          <cell r="U29">
            <v>3.89</v>
          </cell>
        </row>
        <row r="30">
          <cell r="U30">
            <v>4</v>
          </cell>
        </row>
        <row r="31">
          <cell r="U31">
            <v>3.86</v>
          </cell>
        </row>
        <row r="32">
          <cell r="U32">
            <v>1</v>
          </cell>
        </row>
        <row r="33">
          <cell r="U33">
            <v>6.75</v>
          </cell>
        </row>
        <row r="34">
          <cell r="U34">
            <v>3</v>
          </cell>
        </row>
        <row r="35">
          <cell r="U35">
            <v>3</v>
          </cell>
        </row>
        <row r="36">
          <cell r="U36">
            <v>5</v>
          </cell>
        </row>
        <row r="37">
          <cell r="U37">
            <v>4.8</v>
          </cell>
        </row>
        <row r="38">
          <cell r="U38">
            <v>4</v>
          </cell>
        </row>
        <row r="39">
          <cell r="U39">
            <v>1</v>
          </cell>
        </row>
        <row r="40">
          <cell r="U40">
            <v>2</v>
          </cell>
        </row>
        <row r="41">
          <cell r="U41">
            <v>2</v>
          </cell>
        </row>
        <row r="42">
          <cell r="U42">
            <v>1</v>
          </cell>
        </row>
        <row r="43">
          <cell r="U43">
            <v>1</v>
          </cell>
        </row>
        <row r="44">
          <cell r="U44">
            <v>5.25</v>
          </cell>
        </row>
        <row r="45">
          <cell r="U45">
            <v>4</v>
          </cell>
        </row>
        <row r="46">
          <cell r="U46">
            <v>2</v>
          </cell>
        </row>
        <row r="47">
          <cell r="U47">
            <v>3</v>
          </cell>
        </row>
        <row r="48">
          <cell r="U48">
            <v>7</v>
          </cell>
        </row>
        <row r="49">
          <cell r="U49">
            <v>2</v>
          </cell>
        </row>
        <row r="50">
          <cell r="U50">
            <v>0.8</v>
          </cell>
        </row>
        <row r="51">
          <cell r="U51">
            <v>5</v>
          </cell>
        </row>
        <row r="52">
          <cell r="U52">
            <v>5</v>
          </cell>
        </row>
        <row r="53">
          <cell r="U53">
            <v>3.69</v>
          </cell>
        </row>
        <row r="54">
          <cell r="U54">
            <v>5</v>
          </cell>
        </row>
        <row r="55">
          <cell r="U55">
            <v>2</v>
          </cell>
        </row>
        <row r="56">
          <cell r="U56">
            <v>2</v>
          </cell>
        </row>
        <row r="57">
          <cell r="U57">
            <v>2</v>
          </cell>
        </row>
        <row r="58">
          <cell r="U58">
            <v>10</v>
          </cell>
        </row>
        <row r="59">
          <cell r="U59">
            <v>4</v>
          </cell>
        </row>
        <row r="60">
          <cell r="U60">
            <v>8.5</v>
          </cell>
        </row>
        <row r="61">
          <cell r="U61">
            <v>0.36</v>
          </cell>
        </row>
        <row r="62">
          <cell r="U62">
            <v>1.25</v>
          </cell>
        </row>
        <row r="63">
          <cell r="U63">
            <v>6</v>
          </cell>
        </row>
        <row r="64">
          <cell r="U64">
            <v>2.67</v>
          </cell>
        </row>
        <row r="65">
          <cell r="U65">
            <v>8.67</v>
          </cell>
        </row>
        <row r="66">
          <cell r="U66">
            <v>0.31</v>
          </cell>
        </row>
        <row r="67">
          <cell r="U67">
            <v>12.19</v>
          </cell>
        </row>
        <row r="68">
          <cell r="U68">
            <v>4.38</v>
          </cell>
        </row>
        <row r="69">
          <cell r="U69">
            <v>1.46</v>
          </cell>
        </row>
        <row r="70">
          <cell r="U70">
            <v>10</v>
          </cell>
        </row>
        <row r="71">
          <cell r="U71">
            <v>6.5</v>
          </cell>
        </row>
        <row r="72">
          <cell r="U72">
            <v>4</v>
          </cell>
        </row>
        <row r="73">
          <cell r="U73">
            <v>8.5</v>
          </cell>
        </row>
        <row r="74">
          <cell r="U74">
            <v>7.33</v>
          </cell>
        </row>
        <row r="75">
          <cell r="U75">
            <v>6</v>
          </cell>
        </row>
        <row r="76">
          <cell r="U76">
            <v>16.57</v>
          </cell>
        </row>
        <row r="77">
          <cell r="U77">
            <v>3.33</v>
          </cell>
        </row>
        <row r="78">
          <cell r="U78">
            <v>3.64</v>
          </cell>
        </row>
        <row r="79">
          <cell r="U79">
            <v>5.5</v>
          </cell>
        </row>
        <row r="80">
          <cell r="U80">
            <v>4</v>
          </cell>
        </row>
        <row r="81">
          <cell r="U81">
            <v>6</v>
          </cell>
        </row>
        <row r="82">
          <cell r="U82">
            <v>5</v>
          </cell>
        </row>
        <row r="83">
          <cell r="U83">
            <v>3</v>
          </cell>
        </row>
        <row r="84">
          <cell r="U84">
            <v>5</v>
          </cell>
        </row>
        <row r="85">
          <cell r="U85">
            <v>5.33</v>
          </cell>
        </row>
        <row r="86">
          <cell r="U86">
            <v>2</v>
          </cell>
        </row>
        <row r="87">
          <cell r="U87">
            <v>3</v>
          </cell>
        </row>
        <row r="88">
          <cell r="U88">
            <v>2.8</v>
          </cell>
        </row>
        <row r="89">
          <cell r="U89">
            <v>11.84</v>
          </cell>
        </row>
        <row r="90">
          <cell r="U90">
            <v>2</v>
          </cell>
        </row>
        <row r="91">
          <cell r="U91">
            <v>5.25</v>
          </cell>
        </row>
        <row r="92">
          <cell r="U92">
            <v>4</v>
          </cell>
        </row>
        <row r="93">
          <cell r="U93">
            <v>6.86</v>
          </cell>
        </row>
        <row r="94">
          <cell r="U94">
            <v>8.33</v>
          </cell>
        </row>
        <row r="95">
          <cell r="U95">
            <v>4</v>
          </cell>
        </row>
        <row r="96">
          <cell r="U96">
            <v>1.36</v>
          </cell>
        </row>
        <row r="97">
          <cell r="U97">
            <v>3</v>
          </cell>
        </row>
        <row r="98">
          <cell r="U98">
            <v>3</v>
          </cell>
        </row>
        <row r="99">
          <cell r="U99">
            <v>4</v>
          </cell>
        </row>
        <row r="100">
          <cell r="U100">
            <v>1.1100000000000001</v>
          </cell>
        </row>
        <row r="101">
          <cell r="U101">
            <v>7</v>
          </cell>
        </row>
        <row r="102">
          <cell r="U102">
            <v>2.5</v>
          </cell>
        </row>
        <row r="103">
          <cell r="U103">
            <v>6</v>
          </cell>
        </row>
        <row r="104">
          <cell r="U104">
            <v>4</v>
          </cell>
        </row>
        <row r="105">
          <cell r="U105">
            <v>7</v>
          </cell>
        </row>
        <row r="106">
          <cell r="U106">
            <v>5.14</v>
          </cell>
        </row>
        <row r="107">
          <cell r="U107">
            <v>6</v>
          </cell>
        </row>
        <row r="108">
          <cell r="U108">
            <v>2.73</v>
          </cell>
        </row>
        <row r="109">
          <cell r="U109">
            <v>3</v>
          </cell>
        </row>
        <row r="110">
          <cell r="U110">
            <v>7</v>
          </cell>
        </row>
        <row r="111">
          <cell r="U111">
            <v>9</v>
          </cell>
        </row>
        <row r="112">
          <cell r="U112">
            <v>3</v>
          </cell>
        </row>
        <row r="113">
          <cell r="U113">
            <v>2.9</v>
          </cell>
        </row>
        <row r="114">
          <cell r="U114">
            <v>3</v>
          </cell>
        </row>
        <row r="115">
          <cell r="U115">
            <v>7</v>
          </cell>
        </row>
        <row r="116">
          <cell r="U116">
            <v>4.84</v>
          </cell>
        </row>
        <row r="117">
          <cell r="U117">
            <v>2</v>
          </cell>
        </row>
        <row r="118">
          <cell r="U118">
            <v>9</v>
          </cell>
        </row>
        <row r="119">
          <cell r="U119">
            <v>1.41</v>
          </cell>
        </row>
        <row r="120">
          <cell r="U120">
            <v>6</v>
          </cell>
        </row>
        <row r="121">
          <cell r="U121">
            <v>4</v>
          </cell>
        </row>
        <row r="122">
          <cell r="U122">
            <v>4</v>
          </cell>
        </row>
        <row r="123">
          <cell r="U123">
            <v>5</v>
          </cell>
        </row>
        <row r="124">
          <cell r="U124">
            <v>5</v>
          </cell>
        </row>
        <row r="125">
          <cell r="U125">
            <v>7.94</v>
          </cell>
        </row>
        <row r="126">
          <cell r="U126">
            <v>2.71</v>
          </cell>
        </row>
        <row r="127">
          <cell r="U127">
            <v>4.5</v>
          </cell>
        </row>
        <row r="128">
          <cell r="U128">
            <v>3.43</v>
          </cell>
        </row>
        <row r="129">
          <cell r="U129">
            <v>2.67</v>
          </cell>
        </row>
        <row r="130">
          <cell r="U130">
            <v>4.75</v>
          </cell>
        </row>
        <row r="131">
          <cell r="U131">
            <v>0.66</v>
          </cell>
        </row>
        <row r="132">
          <cell r="U132">
            <v>1.97</v>
          </cell>
        </row>
        <row r="133">
          <cell r="U133">
            <v>3</v>
          </cell>
        </row>
        <row r="134">
          <cell r="U134">
            <v>4</v>
          </cell>
        </row>
        <row r="135">
          <cell r="U135">
            <v>4</v>
          </cell>
        </row>
        <row r="136">
          <cell r="U136">
            <v>10</v>
          </cell>
        </row>
        <row r="137">
          <cell r="U137">
            <v>5.6</v>
          </cell>
        </row>
        <row r="138">
          <cell r="U138">
            <v>5</v>
          </cell>
        </row>
        <row r="139">
          <cell r="U139">
            <v>12</v>
          </cell>
        </row>
        <row r="140">
          <cell r="U140">
            <v>4</v>
          </cell>
        </row>
        <row r="141">
          <cell r="U141">
            <v>5.33</v>
          </cell>
        </row>
        <row r="142">
          <cell r="U142">
            <v>3.6</v>
          </cell>
        </row>
        <row r="143">
          <cell r="U143">
            <v>4</v>
          </cell>
        </row>
        <row r="144">
          <cell r="U144">
            <v>5</v>
          </cell>
        </row>
        <row r="145">
          <cell r="U145">
            <v>0</v>
          </cell>
        </row>
        <row r="146">
          <cell r="U146">
            <v>3</v>
          </cell>
        </row>
        <row r="147">
          <cell r="U147">
            <v>6.8</v>
          </cell>
        </row>
        <row r="148">
          <cell r="U148">
            <v>2.92</v>
          </cell>
        </row>
        <row r="149">
          <cell r="U149">
            <v>7.5</v>
          </cell>
        </row>
        <row r="150">
          <cell r="U150">
            <v>0</v>
          </cell>
        </row>
        <row r="151">
          <cell r="U151">
            <v>3</v>
          </cell>
        </row>
        <row r="152">
          <cell r="U152">
            <v>2.89</v>
          </cell>
        </row>
        <row r="153">
          <cell r="U153">
            <v>1.33</v>
          </cell>
        </row>
        <row r="154">
          <cell r="U154">
            <v>1.2</v>
          </cell>
        </row>
        <row r="155">
          <cell r="U155">
            <v>4.09</v>
          </cell>
        </row>
        <row r="156">
          <cell r="U156">
            <v>8</v>
          </cell>
        </row>
        <row r="157">
          <cell r="U157">
            <v>5</v>
          </cell>
        </row>
        <row r="158">
          <cell r="U158">
            <v>6</v>
          </cell>
        </row>
        <row r="159">
          <cell r="U159">
            <v>2.25</v>
          </cell>
        </row>
        <row r="160">
          <cell r="U160">
            <v>7.8</v>
          </cell>
        </row>
        <row r="161">
          <cell r="U161">
            <v>7.86</v>
          </cell>
        </row>
        <row r="162">
          <cell r="U162">
            <v>3.67</v>
          </cell>
        </row>
        <row r="163">
          <cell r="U163">
            <v>7.2</v>
          </cell>
        </row>
        <row r="164">
          <cell r="U164">
            <v>5</v>
          </cell>
        </row>
        <row r="165">
          <cell r="U165">
            <v>4.62</v>
          </cell>
        </row>
        <row r="166">
          <cell r="U166">
            <v>8</v>
          </cell>
        </row>
        <row r="167">
          <cell r="U167">
            <v>1.5</v>
          </cell>
        </row>
        <row r="168">
          <cell r="U168">
            <v>5</v>
          </cell>
        </row>
        <row r="169">
          <cell r="U169">
            <v>7.27</v>
          </cell>
        </row>
        <row r="170">
          <cell r="U170">
            <v>5</v>
          </cell>
        </row>
        <row r="171">
          <cell r="U171">
            <v>74</v>
          </cell>
        </row>
        <row r="172">
          <cell r="U172">
            <v>6</v>
          </cell>
        </row>
        <row r="173">
          <cell r="U173">
            <v>0.9</v>
          </cell>
        </row>
        <row r="174">
          <cell r="U174">
            <v>7</v>
          </cell>
        </row>
        <row r="175">
          <cell r="U175">
            <v>4.67</v>
          </cell>
        </row>
        <row r="176">
          <cell r="U176">
            <v>14</v>
          </cell>
        </row>
        <row r="177">
          <cell r="U177">
            <v>5</v>
          </cell>
        </row>
        <row r="178">
          <cell r="U178">
            <v>6</v>
          </cell>
        </row>
        <row r="179">
          <cell r="U179">
            <v>6</v>
          </cell>
        </row>
        <row r="180">
          <cell r="U180">
            <v>7.71</v>
          </cell>
        </row>
        <row r="181">
          <cell r="U181">
            <v>4</v>
          </cell>
        </row>
        <row r="182">
          <cell r="U182">
            <v>4</v>
          </cell>
        </row>
        <row r="183">
          <cell r="U183">
            <v>8.67</v>
          </cell>
        </row>
        <row r="184">
          <cell r="U184">
            <v>5</v>
          </cell>
        </row>
        <row r="185">
          <cell r="U185">
            <v>4.3600000000000003</v>
          </cell>
        </row>
        <row r="186">
          <cell r="U186">
            <v>4.5</v>
          </cell>
        </row>
        <row r="187">
          <cell r="U187">
            <v>6.8</v>
          </cell>
        </row>
        <row r="188">
          <cell r="U188">
            <v>4</v>
          </cell>
        </row>
        <row r="189">
          <cell r="U189">
            <v>5</v>
          </cell>
        </row>
        <row r="190">
          <cell r="U190">
            <v>6.75</v>
          </cell>
        </row>
        <row r="191">
          <cell r="U191">
            <v>5</v>
          </cell>
        </row>
        <row r="192">
          <cell r="U192">
            <v>8.67</v>
          </cell>
        </row>
        <row r="193">
          <cell r="U193">
            <v>3</v>
          </cell>
        </row>
        <row r="194">
          <cell r="U194">
            <v>16.8</v>
          </cell>
        </row>
        <row r="195">
          <cell r="U195">
            <v>5</v>
          </cell>
        </row>
        <row r="196">
          <cell r="U196">
            <v>3.86</v>
          </cell>
        </row>
        <row r="197">
          <cell r="U197">
            <v>10</v>
          </cell>
        </row>
        <row r="198">
          <cell r="U198">
            <v>10</v>
          </cell>
        </row>
        <row r="199">
          <cell r="U199">
            <v>14</v>
          </cell>
        </row>
        <row r="200">
          <cell r="U200">
            <v>8</v>
          </cell>
        </row>
        <row r="201">
          <cell r="U201">
            <v>4.1500000000000004</v>
          </cell>
        </row>
        <row r="202">
          <cell r="U202">
            <v>6.29</v>
          </cell>
        </row>
        <row r="203">
          <cell r="U203">
            <v>4</v>
          </cell>
        </row>
        <row r="204">
          <cell r="U204">
            <v>1.5</v>
          </cell>
        </row>
        <row r="205">
          <cell r="U205">
            <v>10</v>
          </cell>
        </row>
        <row r="206">
          <cell r="U206">
            <v>12.31</v>
          </cell>
        </row>
        <row r="207">
          <cell r="U207">
            <v>12</v>
          </cell>
        </row>
        <row r="208">
          <cell r="U208">
            <v>3</v>
          </cell>
        </row>
        <row r="209">
          <cell r="U209">
            <v>6</v>
          </cell>
        </row>
        <row r="210">
          <cell r="U210">
            <v>0.37</v>
          </cell>
        </row>
        <row r="211">
          <cell r="U211">
            <v>4</v>
          </cell>
        </row>
        <row r="212">
          <cell r="U212">
            <v>8</v>
          </cell>
        </row>
        <row r="213">
          <cell r="U213">
            <v>2.33</v>
          </cell>
        </row>
        <row r="214">
          <cell r="U214">
            <v>3</v>
          </cell>
        </row>
        <row r="215">
          <cell r="U215">
            <v>2</v>
          </cell>
        </row>
        <row r="216">
          <cell r="U216">
            <v>1.2</v>
          </cell>
        </row>
        <row r="217">
          <cell r="U217">
            <v>3.41</v>
          </cell>
        </row>
        <row r="218">
          <cell r="U218">
            <v>3</v>
          </cell>
        </row>
        <row r="219">
          <cell r="U219">
            <v>5.25</v>
          </cell>
        </row>
        <row r="220">
          <cell r="U220">
            <v>8</v>
          </cell>
        </row>
        <row r="221">
          <cell r="U221">
            <v>3</v>
          </cell>
        </row>
        <row r="222">
          <cell r="U222">
            <v>36.4</v>
          </cell>
        </row>
        <row r="223">
          <cell r="U223">
            <v>6</v>
          </cell>
        </row>
        <row r="224">
          <cell r="U224">
            <v>4</v>
          </cell>
        </row>
        <row r="225">
          <cell r="U225">
            <v>4.55</v>
          </cell>
        </row>
        <row r="226">
          <cell r="U226">
            <v>20</v>
          </cell>
        </row>
        <row r="227">
          <cell r="U227">
            <v>4.67</v>
          </cell>
        </row>
        <row r="228">
          <cell r="U228">
            <v>6</v>
          </cell>
        </row>
        <row r="229">
          <cell r="U229">
            <v>8.67</v>
          </cell>
        </row>
        <row r="230">
          <cell r="U230">
            <v>14.42</v>
          </cell>
        </row>
        <row r="231">
          <cell r="U231">
            <v>10</v>
          </cell>
        </row>
        <row r="232">
          <cell r="U232">
            <v>4</v>
          </cell>
        </row>
        <row r="233">
          <cell r="U233">
            <v>3.11</v>
          </cell>
        </row>
        <row r="234">
          <cell r="U234">
            <v>7</v>
          </cell>
        </row>
        <row r="235">
          <cell r="U235">
            <v>8</v>
          </cell>
        </row>
        <row r="236">
          <cell r="U236">
            <v>8</v>
          </cell>
        </row>
        <row r="237">
          <cell r="U237">
            <v>5</v>
          </cell>
        </row>
        <row r="238">
          <cell r="U238">
            <v>7</v>
          </cell>
        </row>
        <row r="239">
          <cell r="U239">
            <v>0</v>
          </cell>
        </row>
        <row r="240">
          <cell r="U240">
            <v>3</v>
          </cell>
        </row>
        <row r="241">
          <cell r="U241">
            <v>3.5</v>
          </cell>
        </row>
        <row r="242">
          <cell r="U242">
            <v>2.33</v>
          </cell>
        </row>
        <row r="243">
          <cell r="U243">
            <v>12</v>
          </cell>
        </row>
        <row r="244">
          <cell r="U244">
            <v>1.5</v>
          </cell>
        </row>
        <row r="245">
          <cell r="U245">
            <v>7</v>
          </cell>
        </row>
        <row r="246">
          <cell r="U246">
            <v>13</v>
          </cell>
        </row>
        <row r="247">
          <cell r="U247">
            <v>4.8</v>
          </cell>
        </row>
        <row r="248">
          <cell r="U248">
            <v>6</v>
          </cell>
        </row>
        <row r="249">
          <cell r="U249">
            <v>12</v>
          </cell>
        </row>
        <row r="250">
          <cell r="U250">
            <v>11</v>
          </cell>
        </row>
        <row r="251">
          <cell r="U251">
            <v>4</v>
          </cell>
        </row>
        <row r="252">
          <cell r="U252">
            <v>10.86</v>
          </cell>
        </row>
        <row r="253">
          <cell r="U253">
            <v>22</v>
          </cell>
        </row>
        <row r="254">
          <cell r="U254">
            <v>21</v>
          </cell>
        </row>
        <row r="255">
          <cell r="U255">
            <v>2.65</v>
          </cell>
        </row>
        <row r="256">
          <cell r="U256">
            <v>5</v>
          </cell>
        </row>
        <row r="257">
          <cell r="U257">
            <v>3</v>
          </cell>
        </row>
        <row r="258">
          <cell r="U258">
            <v>2</v>
          </cell>
        </row>
        <row r="259">
          <cell r="U259">
            <v>6</v>
          </cell>
        </row>
        <row r="260">
          <cell r="U260">
            <v>1.67</v>
          </cell>
        </row>
        <row r="261">
          <cell r="U261">
            <v>7</v>
          </cell>
        </row>
        <row r="262">
          <cell r="U262">
            <v>5.5</v>
          </cell>
        </row>
        <row r="263">
          <cell r="U263">
            <v>8</v>
          </cell>
        </row>
        <row r="264">
          <cell r="U264">
            <v>4</v>
          </cell>
        </row>
        <row r="265">
          <cell r="U265">
            <v>2.83</v>
          </cell>
        </row>
        <row r="266">
          <cell r="U266">
            <v>2.2200000000000002</v>
          </cell>
        </row>
        <row r="267">
          <cell r="U267">
            <v>4</v>
          </cell>
        </row>
        <row r="268">
          <cell r="U268">
            <v>1.5</v>
          </cell>
        </row>
        <row r="269">
          <cell r="U269">
            <v>15.24</v>
          </cell>
        </row>
        <row r="270">
          <cell r="U270">
            <v>9</v>
          </cell>
        </row>
        <row r="271">
          <cell r="U271">
            <v>2</v>
          </cell>
        </row>
        <row r="272">
          <cell r="U272">
            <v>5</v>
          </cell>
        </row>
        <row r="273">
          <cell r="U273">
            <v>8</v>
          </cell>
        </row>
        <row r="274">
          <cell r="U274">
            <v>7</v>
          </cell>
        </row>
        <row r="275">
          <cell r="U275">
            <v>5</v>
          </cell>
        </row>
        <row r="276">
          <cell r="U276">
            <v>4</v>
          </cell>
        </row>
        <row r="277">
          <cell r="U277">
            <v>8.5</v>
          </cell>
        </row>
        <row r="278">
          <cell r="U278">
            <v>1.3</v>
          </cell>
        </row>
        <row r="279">
          <cell r="U279">
            <v>8</v>
          </cell>
        </row>
        <row r="280">
          <cell r="U280">
            <v>3.75</v>
          </cell>
        </row>
        <row r="281">
          <cell r="U281">
            <v>7</v>
          </cell>
        </row>
        <row r="282">
          <cell r="U282">
            <v>6</v>
          </cell>
        </row>
        <row r="283">
          <cell r="U283">
            <v>6</v>
          </cell>
        </row>
        <row r="284">
          <cell r="U284">
            <v>3</v>
          </cell>
        </row>
        <row r="285">
          <cell r="U285">
            <v>8</v>
          </cell>
        </row>
        <row r="286">
          <cell r="U286">
            <v>5</v>
          </cell>
        </row>
        <row r="287">
          <cell r="U287">
            <v>2</v>
          </cell>
        </row>
        <row r="288">
          <cell r="U288">
            <v>7.2</v>
          </cell>
        </row>
        <row r="289">
          <cell r="U289">
            <v>3</v>
          </cell>
        </row>
        <row r="290">
          <cell r="U290">
            <v>13</v>
          </cell>
        </row>
        <row r="291">
          <cell r="U291">
            <v>8</v>
          </cell>
        </row>
        <row r="292">
          <cell r="U292">
            <v>7</v>
          </cell>
        </row>
        <row r="293">
          <cell r="U293">
            <v>8</v>
          </cell>
        </row>
        <row r="294">
          <cell r="U294">
            <v>2.25</v>
          </cell>
        </row>
        <row r="295">
          <cell r="U295">
            <v>4</v>
          </cell>
        </row>
        <row r="296">
          <cell r="U296">
            <v>7</v>
          </cell>
        </row>
        <row r="297">
          <cell r="U297">
            <v>4.17</v>
          </cell>
        </row>
        <row r="298">
          <cell r="U298">
            <v>11</v>
          </cell>
        </row>
        <row r="299">
          <cell r="U299">
            <v>6</v>
          </cell>
        </row>
        <row r="300">
          <cell r="U300">
            <v>3</v>
          </cell>
        </row>
        <row r="301">
          <cell r="U301">
            <v>4</v>
          </cell>
        </row>
        <row r="302">
          <cell r="U302">
            <v>2.63</v>
          </cell>
        </row>
        <row r="303">
          <cell r="U303">
            <v>7</v>
          </cell>
        </row>
        <row r="304">
          <cell r="U304">
            <v>7</v>
          </cell>
        </row>
        <row r="305">
          <cell r="U305">
            <v>7</v>
          </cell>
        </row>
        <row r="306">
          <cell r="U306">
            <v>3</v>
          </cell>
        </row>
        <row r="307">
          <cell r="U307">
            <v>7</v>
          </cell>
        </row>
        <row r="308">
          <cell r="U308">
            <v>4</v>
          </cell>
        </row>
        <row r="309">
          <cell r="U309">
            <v>3.2</v>
          </cell>
        </row>
        <row r="310">
          <cell r="U310">
            <v>31.13</v>
          </cell>
        </row>
        <row r="311">
          <cell r="U311">
            <v>5</v>
          </cell>
        </row>
        <row r="312">
          <cell r="U312">
            <v>7</v>
          </cell>
        </row>
        <row r="313">
          <cell r="U313">
            <v>2.79</v>
          </cell>
        </row>
        <row r="314">
          <cell r="U314">
            <v>8</v>
          </cell>
        </row>
        <row r="315">
          <cell r="U315">
            <v>2.33</v>
          </cell>
        </row>
        <row r="316">
          <cell r="U316">
            <v>5</v>
          </cell>
        </row>
        <row r="317">
          <cell r="U317">
            <v>10</v>
          </cell>
        </row>
        <row r="318">
          <cell r="U318">
            <v>2.2999999999999998</v>
          </cell>
        </row>
        <row r="319">
          <cell r="U319">
            <v>3</v>
          </cell>
        </row>
        <row r="320">
          <cell r="U320">
            <v>8</v>
          </cell>
        </row>
        <row r="321">
          <cell r="U321">
            <v>4</v>
          </cell>
        </row>
        <row r="322">
          <cell r="U322">
            <v>8</v>
          </cell>
        </row>
        <row r="323">
          <cell r="U323">
            <v>6</v>
          </cell>
        </row>
        <row r="324">
          <cell r="U324">
            <v>6</v>
          </cell>
        </row>
        <row r="325">
          <cell r="U325">
            <v>3</v>
          </cell>
        </row>
        <row r="326">
          <cell r="U326">
            <v>1</v>
          </cell>
        </row>
        <row r="327">
          <cell r="U327">
            <v>10.5</v>
          </cell>
        </row>
        <row r="328">
          <cell r="U328">
            <v>16</v>
          </cell>
        </row>
        <row r="329">
          <cell r="U329">
            <v>4</v>
          </cell>
        </row>
        <row r="330">
          <cell r="U330">
            <v>3.5</v>
          </cell>
        </row>
        <row r="331">
          <cell r="U331">
            <v>18</v>
          </cell>
        </row>
        <row r="332">
          <cell r="U332">
            <v>26</v>
          </cell>
        </row>
        <row r="333">
          <cell r="U333">
            <v>12</v>
          </cell>
        </row>
        <row r="334">
          <cell r="U334">
            <v>6</v>
          </cell>
        </row>
        <row r="335">
          <cell r="U335">
            <v>9</v>
          </cell>
        </row>
        <row r="336">
          <cell r="U336">
            <v>11</v>
          </cell>
        </row>
        <row r="337">
          <cell r="U337">
            <v>11</v>
          </cell>
        </row>
        <row r="338">
          <cell r="U338">
            <v>4</v>
          </cell>
        </row>
        <row r="339">
          <cell r="U339">
            <v>7</v>
          </cell>
        </row>
        <row r="340">
          <cell r="U340">
            <v>5.71</v>
          </cell>
        </row>
        <row r="341">
          <cell r="U341">
            <v>4.8</v>
          </cell>
        </row>
        <row r="342">
          <cell r="U342">
            <v>5</v>
          </cell>
        </row>
        <row r="343">
          <cell r="U343">
            <v>7</v>
          </cell>
        </row>
        <row r="344">
          <cell r="U344">
            <v>12.96</v>
          </cell>
        </row>
        <row r="345">
          <cell r="U345">
            <v>6</v>
          </cell>
        </row>
        <row r="346">
          <cell r="U346">
            <v>6</v>
          </cell>
        </row>
        <row r="347">
          <cell r="U347">
            <v>6</v>
          </cell>
        </row>
        <row r="348">
          <cell r="U348">
            <v>56.4</v>
          </cell>
        </row>
        <row r="349">
          <cell r="U349">
            <v>4.8</v>
          </cell>
        </row>
        <row r="350">
          <cell r="U350">
            <v>3</v>
          </cell>
        </row>
        <row r="351">
          <cell r="U351">
            <v>5.5</v>
          </cell>
        </row>
        <row r="352">
          <cell r="U352">
            <v>5</v>
          </cell>
        </row>
        <row r="353">
          <cell r="U353">
            <v>2</v>
          </cell>
        </row>
        <row r="354">
          <cell r="U354">
            <v>8</v>
          </cell>
        </row>
        <row r="355">
          <cell r="U355">
            <v>0</v>
          </cell>
        </row>
        <row r="356">
          <cell r="U356">
            <v>7</v>
          </cell>
        </row>
        <row r="357">
          <cell r="U357">
            <v>3</v>
          </cell>
        </row>
        <row r="358">
          <cell r="U358">
            <v>9</v>
          </cell>
        </row>
        <row r="359">
          <cell r="U359">
            <v>6</v>
          </cell>
        </row>
        <row r="360">
          <cell r="U360">
            <v>6</v>
          </cell>
        </row>
        <row r="361">
          <cell r="U361">
            <v>4.67</v>
          </cell>
        </row>
        <row r="362">
          <cell r="U362">
            <v>19</v>
          </cell>
        </row>
        <row r="363">
          <cell r="U363">
            <v>5.25</v>
          </cell>
        </row>
        <row r="364">
          <cell r="U364">
            <v>3</v>
          </cell>
        </row>
        <row r="365">
          <cell r="U365">
            <v>2.85</v>
          </cell>
        </row>
        <row r="366">
          <cell r="U366">
            <v>2.97</v>
          </cell>
        </row>
        <row r="367">
          <cell r="U367">
            <v>4</v>
          </cell>
        </row>
        <row r="368">
          <cell r="U368">
            <v>8.25</v>
          </cell>
        </row>
        <row r="369">
          <cell r="U369">
            <v>8</v>
          </cell>
        </row>
        <row r="370">
          <cell r="U370">
            <v>4.3600000000000003</v>
          </cell>
        </row>
        <row r="371">
          <cell r="U371">
            <v>2.14</v>
          </cell>
        </row>
        <row r="372">
          <cell r="U372">
            <v>6.5</v>
          </cell>
        </row>
        <row r="373">
          <cell r="U373">
            <v>4.29</v>
          </cell>
        </row>
        <row r="374">
          <cell r="U374">
            <v>4.91</v>
          </cell>
        </row>
        <row r="375">
          <cell r="U375">
            <v>5.41</v>
          </cell>
        </row>
        <row r="376">
          <cell r="U376">
            <v>8</v>
          </cell>
        </row>
        <row r="377">
          <cell r="U377">
            <v>11</v>
          </cell>
        </row>
        <row r="378">
          <cell r="U378">
            <v>7.2</v>
          </cell>
        </row>
        <row r="379">
          <cell r="U379">
            <v>3</v>
          </cell>
        </row>
        <row r="380">
          <cell r="U380">
            <v>12.04</v>
          </cell>
        </row>
        <row r="381">
          <cell r="U381">
            <v>4.67</v>
          </cell>
        </row>
        <row r="382">
          <cell r="U382">
            <v>4</v>
          </cell>
        </row>
        <row r="383">
          <cell r="U383">
            <v>4</v>
          </cell>
        </row>
        <row r="384">
          <cell r="U384">
            <v>5</v>
          </cell>
        </row>
        <row r="385">
          <cell r="U385">
            <v>1.5</v>
          </cell>
        </row>
        <row r="386">
          <cell r="U386">
            <v>8</v>
          </cell>
        </row>
        <row r="387">
          <cell r="U387">
            <v>5</v>
          </cell>
        </row>
        <row r="388">
          <cell r="U388">
            <v>11</v>
          </cell>
        </row>
        <row r="389">
          <cell r="U389">
            <v>4.67</v>
          </cell>
        </row>
        <row r="390">
          <cell r="U390">
            <v>17</v>
          </cell>
        </row>
        <row r="391">
          <cell r="U391">
            <v>8</v>
          </cell>
        </row>
        <row r="392">
          <cell r="U392">
            <v>12.6</v>
          </cell>
        </row>
        <row r="393">
          <cell r="U393">
            <v>5</v>
          </cell>
        </row>
        <row r="394">
          <cell r="U394">
            <v>29.47</v>
          </cell>
        </row>
        <row r="395">
          <cell r="U395">
            <v>4.5</v>
          </cell>
        </row>
        <row r="396">
          <cell r="U396">
            <v>8</v>
          </cell>
        </row>
        <row r="397">
          <cell r="U397">
            <v>21.82</v>
          </cell>
        </row>
        <row r="398">
          <cell r="U398">
            <v>2</v>
          </cell>
        </row>
        <row r="399">
          <cell r="U399">
            <v>10</v>
          </cell>
        </row>
        <row r="400">
          <cell r="U400">
            <v>9</v>
          </cell>
        </row>
        <row r="401">
          <cell r="U401">
            <v>11</v>
          </cell>
        </row>
        <row r="402">
          <cell r="U402">
            <v>4.13</v>
          </cell>
        </row>
        <row r="403">
          <cell r="U403">
            <v>7</v>
          </cell>
        </row>
        <row r="404">
          <cell r="U404">
            <v>6</v>
          </cell>
        </row>
        <row r="405">
          <cell r="U405">
            <v>13</v>
          </cell>
        </row>
        <row r="406">
          <cell r="U406">
            <v>16</v>
          </cell>
        </row>
        <row r="407">
          <cell r="U407">
            <v>8.67</v>
          </cell>
        </row>
        <row r="408">
          <cell r="U408">
            <v>7</v>
          </cell>
        </row>
        <row r="409">
          <cell r="U409">
            <v>7</v>
          </cell>
        </row>
        <row r="410">
          <cell r="U410">
            <v>7</v>
          </cell>
        </row>
        <row r="411">
          <cell r="U411">
            <v>13</v>
          </cell>
        </row>
        <row r="412">
          <cell r="U412">
            <v>8.18</v>
          </cell>
        </row>
        <row r="413">
          <cell r="U413">
            <v>23</v>
          </cell>
        </row>
        <row r="414">
          <cell r="U414">
            <v>6.8</v>
          </cell>
        </row>
        <row r="415">
          <cell r="U415">
            <v>5</v>
          </cell>
        </row>
        <row r="416">
          <cell r="U416">
            <v>5</v>
          </cell>
        </row>
        <row r="417">
          <cell r="U417">
            <v>10</v>
          </cell>
        </row>
        <row r="418">
          <cell r="U418">
            <v>18</v>
          </cell>
        </row>
        <row r="419">
          <cell r="U419">
            <v>7</v>
          </cell>
        </row>
        <row r="420">
          <cell r="U420">
            <v>14.25</v>
          </cell>
        </row>
        <row r="421">
          <cell r="U421">
            <v>11</v>
          </cell>
        </row>
        <row r="422">
          <cell r="U422">
            <v>4.5</v>
          </cell>
        </row>
        <row r="423">
          <cell r="U423">
            <v>9.5</v>
          </cell>
        </row>
        <row r="424">
          <cell r="U424">
            <v>7</v>
          </cell>
        </row>
        <row r="425">
          <cell r="U425">
            <v>7</v>
          </cell>
        </row>
        <row r="426">
          <cell r="U426">
            <v>3</v>
          </cell>
        </row>
        <row r="427">
          <cell r="U427">
            <v>13</v>
          </cell>
        </row>
        <row r="428">
          <cell r="U428">
            <v>3.5</v>
          </cell>
        </row>
        <row r="429">
          <cell r="U429">
            <v>10</v>
          </cell>
        </row>
        <row r="430">
          <cell r="U430">
            <v>6</v>
          </cell>
        </row>
        <row r="431">
          <cell r="U431">
            <v>7</v>
          </cell>
        </row>
        <row r="432">
          <cell r="U432">
            <v>2</v>
          </cell>
        </row>
        <row r="433">
          <cell r="U433">
            <v>6</v>
          </cell>
        </row>
        <row r="434">
          <cell r="U434">
            <v>2</v>
          </cell>
        </row>
        <row r="435">
          <cell r="U435">
            <v>5</v>
          </cell>
        </row>
        <row r="436">
          <cell r="U436">
            <v>12.67</v>
          </cell>
        </row>
        <row r="437">
          <cell r="U437">
            <v>2.86</v>
          </cell>
        </row>
        <row r="438">
          <cell r="U438">
            <v>9</v>
          </cell>
        </row>
        <row r="439">
          <cell r="U439">
            <v>7</v>
          </cell>
        </row>
        <row r="440">
          <cell r="U440">
            <v>9</v>
          </cell>
        </row>
        <row r="441">
          <cell r="U441">
            <v>14</v>
          </cell>
        </row>
        <row r="442">
          <cell r="U442">
            <v>4</v>
          </cell>
        </row>
        <row r="443">
          <cell r="U443">
            <v>5.6</v>
          </cell>
        </row>
        <row r="444">
          <cell r="U444">
            <v>6</v>
          </cell>
        </row>
        <row r="445">
          <cell r="U445">
            <v>5</v>
          </cell>
        </row>
        <row r="446">
          <cell r="U446">
            <v>11</v>
          </cell>
        </row>
        <row r="447">
          <cell r="U447">
            <v>3.33</v>
          </cell>
        </row>
        <row r="448">
          <cell r="U448">
            <v>4</v>
          </cell>
        </row>
        <row r="449">
          <cell r="U449">
            <v>28</v>
          </cell>
        </row>
        <row r="450">
          <cell r="U450">
            <v>26</v>
          </cell>
        </row>
        <row r="451">
          <cell r="U451">
            <v>5</v>
          </cell>
        </row>
        <row r="452">
          <cell r="U452">
            <v>23</v>
          </cell>
        </row>
        <row r="453">
          <cell r="U453">
            <v>7</v>
          </cell>
        </row>
        <row r="454">
          <cell r="U454">
            <v>17</v>
          </cell>
        </row>
        <row r="455">
          <cell r="U455">
            <v>3.5</v>
          </cell>
        </row>
        <row r="456">
          <cell r="U456">
            <v>7</v>
          </cell>
        </row>
        <row r="457">
          <cell r="U457">
            <v>13</v>
          </cell>
        </row>
        <row r="458">
          <cell r="U458">
            <v>18</v>
          </cell>
        </row>
        <row r="459">
          <cell r="U459">
            <v>5</v>
          </cell>
        </row>
        <row r="460">
          <cell r="U460">
            <v>8.5</v>
          </cell>
        </row>
        <row r="461">
          <cell r="U461">
            <v>19</v>
          </cell>
        </row>
        <row r="462">
          <cell r="U462">
            <v>13</v>
          </cell>
        </row>
        <row r="463">
          <cell r="U463">
            <v>13.24</v>
          </cell>
        </row>
        <row r="464">
          <cell r="U464">
            <v>8</v>
          </cell>
        </row>
        <row r="465">
          <cell r="U465">
            <v>11</v>
          </cell>
        </row>
        <row r="466">
          <cell r="U466">
            <v>11</v>
          </cell>
        </row>
        <row r="467">
          <cell r="U467">
            <v>11</v>
          </cell>
        </row>
        <row r="468">
          <cell r="U468">
            <v>9</v>
          </cell>
        </row>
        <row r="469">
          <cell r="U469">
            <v>13.75</v>
          </cell>
        </row>
        <row r="470">
          <cell r="U470">
            <v>13.33</v>
          </cell>
        </row>
        <row r="471">
          <cell r="U471">
            <v>7</v>
          </cell>
        </row>
        <row r="472">
          <cell r="U472">
            <v>8.75</v>
          </cell>
        </row>
        <row r="473">
          <cell r="U473">
            <v>7</v>
          </cell>
        </row>
        <row r="474">
          <cell r="U474">
            <v>5.5</v>
          </cell>
        </row>
        <row r="475">
          <cell r="U475">
            <v>4</v>
          </cell>
        </row>
        <row r="476">
          <cell r="U476">
            <v>12</v>
          </cell>
        </row>
        <row r="477">
          <cell r="U477">
            <v>5</v>
          </cell>
        </row>
        <row r="478">
          <cell r="U478">
            <v>8</v>
          </cell>
        </row>
        <row r="479">
          <cell r="U479">
            <v>3</v>
          </cell>
        </row>
        <row r="480">
          <cell r="U480">
            <v>15</v>
          </cell>
        </row>
        <row r="481">
          <cell r="U481">
            <v>6.28</v>
          </cell>
        </row>
        <row r="482">
          <cell r="U482">
            <v>12</v>
          </cell>
        </row>
        <row r="483">
          <cell r="U483">
            <v>20</v>
          </cell>
        </row>
        <row r="484">
          <cell r="U484">
            <v>14</v>
          </cell>
        </row>
        <row r="485">
          <cell r="U485">
            <v>4</v>
          </cell>
        </row>
        <row r="486">
          <cell r="U486">
            <v>15.43</v>
          </cell>
        </row>
        <row r="487">
          <cell r="U487">
            <v>0.5</v>
          </cell>
        </row>
        <row r="488">
          <cell r="U488">
            <v>14.25</v>
          </cell>
        </row>
        <row r="489">
          <cell r="U489">
            <v>24.57</v>
          </cell>
        </row>
        <row r="490">
          <cell r="U490">
            <v>9</v>
          </cell>
        </row>
        <row r="491">
          <cell r="U491">
            <v>12.17</v>
          </cell>
        </row>
        <row r="492">
          <cell r="U492">
            <v>12.8</v>
          </cell>
        </row>
        <row r="493">
          <cell r="U493">
            <v>8</v>
          </cell>
        </row>
        <row r="494">
          <cell r="U494">
            <v>2</v>
          </cell>
        </row>
        <row r="495">
          <cell r="U495">
            <v>14</v>
          </cell>
        </row>
        <row r="496">
          <cell r="U496">
            <v>6.86</v>
          </cell>
        </row>
        <row r="497">
          <cell r="U497">
            <v>5</v>
          </cell>
        </row>
        <row r="498">
          <cell r="U498">
            <v>5.63</v>
          </cell>
        </row>
        <row r="499">
          <cell r="U499">
            <v>6</v>
          </cell>
        </row>
        <row r="500">
          <cell r="U500">
            <v>9.33</v>
          </cell>
        </row>
        <row r="501">
          <cell r="U501">
            <v>4</v>
          </cell>
        </row>
        <row r="502">
          <cell r="U502">
            <v>2</v>
          </cell>
        </row>
        <row r="503">
          <cell r="U503">
            <v>5</v>
          </cell>
        </row>
        <row r="504">
          <cell r="U504">
            <v>5.77</v>
          </cell>
        </row>
        <row r="505">
          <cell r="U505">
            <v>11</v>
          </cell>
        </row>
        <row r="506">
          <cell r="U506">
            <v>18</v>
          </cell>
        </row>
        <row r="507">
          <cell r="U507">
            <v>1.85</v>
          </cell>
        </row>
        <row r="508">
          <cell r="U508">
            <v>8</v>
          </cell>
        </row>
        <row r="509">
          <cell r="U509">
            <v>7</v>
          </cell>
        </row>
        <row r="510">
          <cell r="U510">
            <v>7</v>
          </cell>
        </row>
        <row r="511">
          <cell r="U511">
            <v>6</v>
          </cell>
        </row>
        <row r="512">
          <cell r="U512">
            <v>2</v>
          </cell>
        </row>
        <row r="513">
          <cell r="U513">
            <v>3.57</v>
          </cell>
        </row>
        <row r="514">
          <cell r="U514">
            <v>2</v>
          </cell>
        </row>
        <row r="515">
          <cell r="U515">
            <v>7.67</v>
          </cell>
        </row>
        <row r="516">
          <cell r="U516">
            <v>4.5</v>
          </cell>
        </row>
        <row r="517">
          <cell r="U517">
            <v>3.67</v>
          </cell>
        </row>
        <row r="518">
          <cell r="U518">
            <v>5.18</v>
          </cell>
        </row>
        <row r="519">
          <cell r="U519">
            <v>5</v>
          </cell>
        </row>
        <row r="520">
          <cell r="U520">
            <v>10</v>
          </cell>
        </row>
        <row r="521">
          <cell r="U521">
            <v>5.78</v>
          </cell>
        </row>
        <row r="522">
          <cell r="U522">
            <v>6</v>
          </cell>
        </row>
        <row r="523">
          <cell r="U523">
            <v>4.71</v>
          </cell>
        </row>
        <row r="524">
          <cell r="U524">
            <v>0</v>
          </cell>
        </row>
        <row r="525">
          <cell r="U525">
            <v>7</v>
          </cell>
        </row>
        <row r="526">
          <cell r="U526">
            <v>0.71</v>
          </cell>
        </row>
        <row r="527">
          <cell r="U527">
            <v>6</v>
          </cell>
        </row>
        <row r="528">
          <cell r="U528">
            <v>1.5</v>
          </cell>
        </row>
        <row r="529">
          <cell r="U529">
            <v>4.29</v>
          </cell>
        </row>
        <row r="530">
          <cell r="U530">
            <v>2.5</v>
          </cell>
        </row>
        <row r="531">
          <cell r="U531">
            <v>7.43</v>
          </cell>
        </row>
        <row r="532">
          <cell r="U532">
            <v>8</v>
          </cell>
        </row>
        <row r="533">
          <cell r="U533">
            <v>6</v>
          </cell>
        </row>
        <row r="534">
          <cell r="U534">
            <v>3</v>
          </cell>
        </row>
        <row r="535">
          <cell r="U535">
            <v>7</v>
          </cell>
        </row>
        <row r="536">
          <cell r="U536">
            <v>7.43</v>
          </cell>
        </row>
        <row r="537">
          <cell r="U537">
            <v>4</v>
          </cell>
        </row>
        <row r="538">
          <cell r="U538">
            <v>9</v>
          </cell>
        </row>
        <row r="539">
          <cell r="U539">
            <v>5</v>
          </cell>
        </row>
        <row r="540">
          <cell r="U540">
            <v>2.2200000000000002</v>
          </cell>
        </row>
        <row r="541">
          <cell r="U541">
            <v>4</v>
          </cell>
        </row>
        <row r="542">
          <cell r="U542">
            <v>0</v>
          </cell>
        </row>
        <row r="543">
          <cell r="U543">
            <v>7.85</v>
          </cell>
        </row>
        <row r="544">
          <cell r="U544">
            <v>4.71</v>
          </cell>
        </row>
        <row r="545">
          <cell r="U545">
            <v>7</v>
          </cell>
        </row>
        <row r="546">
          <cell r="U546">
            <v>8</v>
          </cell>
        </row>
        <row r="547">
          <cell r="U547">
            <v>6</v>
          </cell>
        </row>
        <row r="548">
          <cell r="U548">
            <v>6</v>
          </cell>
        </row>
        <row r="549">
          <cell r="U549">
            <v>7.5</v>
          </cell>
        </row>
        <row r="550">
          <cell r="U550">
            <v>2.4</v>
          </cell>
        </row>
        <row r="551">
          <cell r="U551">
            <v>6.35</v>
          </cell>
        </row>
        <row r="552">
          <cell r="U552">
            <v>6.46</v>
          </cell>
        </row>
        <row r="553">
          <cell r="U553">
            <v>4.8</v>
          </cell>
        </row>
        <row r="554">
          <cell r="U554">
            <v>7.33</v>
          </cell>
        </row>
        <row r="555">
          <cell r="U555">
            <v>5</v>
          </cell>
        </row>
        <row r="556">
          <cell r="U556">
            <v>5</v>
          </cell>
        </row>
        <row r="557">
          <cell r="U557">
            <v>3</v>
          </cell>
        </row>
        <row r="558">
          <cell r="U558">
            <v>5.27</v>
          </cell>
        </row>
        <row r="559">
          <cell r="U559">
            <v>10</v>
          </cell>
        </row>
        <row r="560">
          <cell r="U560">
            <v>6</v>
          </cell>
        </row>
        <row r="561">
          <cell r="U561">
            <v>7.2</v>
          </cell>
        </row>
        <row r="562">
          <cell r="U562">
            <v>2.5</v>
          </cell>
        </row>
        <row r="563">
          <cell r="U563">
            <v>5.66</v>
          </cell>
        </row>
        <row r="564">
          <cell r="U564">
            <v>5.6</v>
          </cell>
        </row>
        <row r="565">
          <cell r="U565">
            <v>2.14</v>
          </cell>
        </row>
        <row r="566">
          <cell r="U566">
            <v>2.33</v>
          </cell>
        </row>
        <row r="567">
          <cell r="U567">
            <v>2.4</v>
          </cell>
        </row>
        <row r="568">
          <cell r="U568">
            <v>5</v>
          </cell>
        </row>
        <row r="569">
          <cell r="U569">
            <v>3.75</v>
          </cell>
        </row>
        <row r="570">
          <cell r="U570">
            <v>1.8</v>
          </cell>
        </row>
        <row r="571">
          <cell r="U571">
            <v>4</v>
          </cell>
        </row>
        <row r="572">
          <cell r="U572">
            <v>9.6300000000000008</v>
          </cell>
        </row>
        <row r="573">
          <cell r="U573">
            <v>3.95</v>
          </cell>
        </row>
        <row r="574">
          <cell r="U574">
            <v>9</v>
          </cell>
        </row>
        <row r="575">
          <cell r="U575">
            <v>5.83</v>
          </cell>
        </row>
        <row r="576">
          <cell r="U576">
            <v>3.43</v>
          </cell>
        </row>
        <row r="577">
          <cell r="U577">
            <v>2.67</v>
          </cell>
        </row>
        <row r="578">
          <cell r="U578">
            <v>6</v>
          </cell>
        </row>
        <row r="579">
          <cell r="U579">
            <v>2.5</v>
          </cell>
        </row>
        <row r="580">
          <cell r="U580">
            <v>1.64</v>
          </cell>
        </row>
        <row r="581">
          <cell r="U581">
            <v>4.21</v>
          </cell>
        </row>
        <row r="582">
          <cell r="U582">
            <v>3.13</v>
          </cell>
        </row>
        <row r="583">
          <cell r="U583">
            <v>2</v>
          </cell>
        </row>
        <row r="584">
          <cell r="U584">
            <v>18.920000000000002</v>
          </cell>
        </row>
        <row r="585">
          <cell r="U585">
            <v>2.4</v>
          </cell>
        </row>
        <row r="586">
          <cell r="U586">
            <v>6.75</v>
          </cell>
        </row>
        <row r="587">
          <cell r="U587">
            <v>1.29</v>
          </cell>
        </row>
        <row r="588">
          <cell r="U588">
            <v>6</v>
          </cell>
        </row>
        <row r="589">
          <cell r="U589">
            <v>1.88</v>
          </cell>
        </row>
        <row r="590">
          <cell r="U590">
            <v>1</v>
          </cell>
        </row>
        <row r="591">
          <cell r="U591">
            <v>5</v>
          </cell>
        </row>
        <row r="592">
          <cell r="U592">
            <v>5.08</v>
          </cell>
        </row>
        <row r="593">
          <cell r="U593">
            <v>1.25</v>
          </cell>
        </row>
        <row r="594">
          <cell r="U594">
            <v>2</v>
          </cell>
        </row>
        <row r="595">
          <cell r="U595">
            <v>5.5</v>
          </cell>
        </row>
        <row r="596">
          <cell r="U596">
            <v>13</v>
          </cell>
        </row>
        <row r="597">
          <cell r="U597">
            <v>2.1800000000000002</v>
          </cell>
        </row>
        <row r="598">
          <cell r="U598">
            <v>0</v>
          </cell>
        </row>
        <row r="599">
          <cell r="U599">
            <v>3.75</v>
          </cell>
        </row>
        <row r="600">
          <cell r="U600">
            <v>1.33</v>
          </cell>
        </row>
        <row r="601">
          <cell r="U601">
            <v>1.23</v>
          </cell>
        </row>
        <row r="602">
          <cell r="U602">
            <v>5</v>
          </cell>
        </row>
        <row r="603">
          <cell r="U603">
            <v>7</v>
          </cell>
        </row>
        <row r="604">
          <cell r="U604">
            <v>2.3199999999999998</v>
          </cell>
        </row>
        <row r="605">
          <cell r="U605">
            <v>4</v>
          </cell>
        </row>
        <row r="606">
          <cell r="U606">
            <v>5.71</v>
          </cell>
        </row>
        <row r="607">
          <cell r="U607">
            <v>4</v>
          </cell>
        </row>
        <row r="608">
          <cell r="U608">
            <v>8</v>
          </cell>
        </row>
        <row r="609">
          <cell r="U609">
            <v>3.57</v>
          </cell>
        </row>
        <row r="610">
          <cell r="U610">
            <v>5.6</v>
          </cell>
        </row>
        <row r="611">
          <cell r="U611">
            <v>10</v>
          </cell>
        </row>
        <row r="612">
          <cell r="U612">
            <v>2.73</v>
          </cell>
        </row>
        <row r="613">
          <cell r="U613">
            <v>4</v>
          </cell>
        </row>
        <row r="614">
          <cell r="U614">
            <v>3.08</v>
          </cell>
        </row>
        <row r="615">
          <cell r="U615">
            <v>8.99</v>
          </cell>
        </row>
        <row r="616">
          <cell r="U616">
            <v>3.77</v>
          </cell>
        </row>
        <row r="617">
          <cell r="U617">
            <v>1</v>
          </cell>
        </row>
        <row r="618">
          <cell r="U618">
            <v>4.45</v>
          </cell>
        </row>
        <row r="619">
          <cell r="U619">
            <v>4.57</v>
          </cell>
        </row>
        <row r="620">
          <cell r="U620">
            <v>5.25</v>
          </cell>
        </row>
        <row r="621">
          <cell r="U621">
            <v>6.6</v>
          </cell>
        </row>
        <row r="622">
          <cell r="U622">
            <v>4</v>
          </cell>
        </row>
        <row r="623">
          <cell r="U623">
            <v>6</v>
          </cell>
        </row>
        <row r="624">
          <cell r="U624">
            <v>5.5</v>
          </cell>
        </row>
        <row r="625">
          <cell r="U625">
            <v>12</v>
          </cell>
        </row>
        <row r="626">
          <cell r="U626">
            <v>8</v>
          </cell>
        </row>
        <row r="627">
          <cell r="U627">
            <v>5</v>
          </cell>
        </row>
        <row r="628">
          <cell r="U628">
            <v>5.45</v>
          </cell>
        </row>
        <row r="629">
          <cell r="U629">
            <v>4.55</v>
          </cell>
        </row>
        <row r="630">
          <cell r="U630">
            <v>3</v>
          </cell>
        </row>
        <row r="631">
          <cell r="U631">
            <v>4.2</v>
          </cell>
        </row>
        <row r="632">
          <cell r="U632">
            <v>5.71</v>
          </cell>
        </row>
        <row r="633">
          <cell r="U633">
            <v>3</v>
          </cell>
        </row>
        <row r="634">
          <cell r="U634">
            <v>12</v>
          </cell>
        </row>
        <row r="635">
          <cell r="U635">
            <v>4</v>
          </cell>
        </row>
        <row r="636">
          <cell r="U636">
            <v>5.63</v>
          </cell>
        </row>
        <row r="637">
          <cell r="U637">
            <v>3.27</v>
          </cell>
        </row>
        <row r="638">
          <cell r="U638">
            <v>6.69</v>
          </cell>
        </row>
        <row r="639">
          <cell r="U639">
            <v>1.5</v>
          </cell>
        </row>
        <row r="640">
          <cell r="U640">
            <v>4.5</v>
          </cell>
        </row>
        <row r="641">
          <cell r="U641">
            <v>6.43</v>
          </cell>
        </row>
        <row r="642">
          <cell r="U642">
            <v>4.5</v>
          </cell>
        </row>
        <row r="643">
          <cell r="U643">
            <v>5</v>
          </cell>
        </row>
        <row r="644">
          <cell r="U644">
            <v>2</v>
          </cell>
        </row>
        <row r="645">
          <cell r="U645">
            <v>6</v>
          </cell>
        </row>
        <row r="646">
          <cell r="U646">
            <v>4</v>
          </cell>
        </row>
        <row r="647">
          <cell r="U647">
            <v>9.18</v>
          </cell>
        </row>
        <row r="648">
          <cell r="U648">
            <v>5</v>
          </cell>
        </row>
        <row r="649">
          <cell r="U649">
            <v>5.54</v>
          </cell>
        </row>
        <row r="650">
          <cell r="U650">
            <v>7</v>
          </cell>
        </row>
        <row r="651">
          <cell r="U651">
            <v>6.6</v>
          </cell>
        </row>
        <row r="652">
          <cell r="U652">
            <v>4.5</v>
          </cell>
        </row>
        <row r="653">
          <cell r="U653">
            <v>16</v>
          </cell>
        </row>
        <row r="654">
          <cell r="U654">
            <v>6</v>
          </cell>
        </row>
        <row r="655">
          <cell r="U655">
            <v>3.2</v>
          </cell>
        </row>
        <row r="656">
          <cell r="U656">
            <v>6</v>
          </cell>
        </row>
        <row r="657">
          <cell r="U657">
            <v>5</v>
          </cell>
        </row>
        <row r="658">
          <cell r="U658">
            <v>6</v>
          </cell>
        </row>
        <row r="659">
          <cell r="U659">
            <v>5</v>
          </cell>
        </row>
        <row r="660">
          <cell r="U660">
            <v>5.71</v>
          </cell>
        </row>
        <row r="661">
          <cell r="U661">
            <v>4.72</v>
          </cell>
        </row>
        <row r="662">
          <cell r="U662">
            <v>3.65</v>
          </cell>
        </row>
        <row r="663">
          <cell r="U663">
            <v>11</v>
          </cell>
        </row>
        <row r="664">
          <cell r="U664">
            <v>3.57</v>
          </cell>
        </row>
        <row r="665">
          <cell r="U665">
            <v>7</v>
          </cell>
        </row>
        <row r="666">
          <cell r="U666">
            <v>3</v>
          </cell>
        </row>
        <row r="667">
          <cell r="U667">
            <v>5</v>
          </cell>
        </row>
        <row r="668">
          <cell r="U668">
            <v>0.63</v>
          </cell>
        </row>
        <row r="669">
          <cell r="U669">
            <v>5</v>
          </cell>
        </row>
        <row r="670">
          <cell r="U670">
            <v>10</v>
          </cell>
        </row>
        <row r="671">
          <cell r="U671">
            <v>2.14</v>
          </cell>
        </row>
        <row r="672">
          <cell r="U672">
            <v>20</v>
          </cell>
        </row>
        <row r="673">
          <cell r="U673">
            <v>3.25</v>
          </cell>
        </row>
        <row r="674">
          <cell r="U674">
            <v>24.62</v>
          </cell>
        </row>
        <row r="675">
          <cell r="U675">
            <v>5.68</v>
          </cell>
        </row>
        <row r="676">
          <cell r="U676">
            <v>2.5</v>
          </cell>
        </row>
        <row r="677">
          <cell r="U677">
            <v>5</v>
          </cell>
        </row>
        <row r="678">
          <cell r="U678">
            <v>3</v>
          </cell>
        </row>
        <row r="679">
          <cell r="U679">
            <v>12</v>
          </cell>
        </row>
        <row r="680">
          <cell r="U680">
            <v>3</v>
          </cell>
        </row>
        <row r="681">
          <cell r="U681">
            <v>11</v>
          </cell>
        </row>
        <row r="682">
          <cell r="U682">
            <v>4</v>
          </cell>
        </row>
        <row r="683">
          <cell r="U683">
            <v>5</v>
          </cell>
        </row>
        <row r="684">
          <cell r="U684">
            <v>6.43</v>
          </cell>
        </row>
        <row r="685">
          <cell r="U685">
            <v>6.57</v>
          </cell>
        </row>
        <row r="686">
          <cell r="U686">
            <v>6</v>
          </cell>
        </row>
        <row r="687">
          <cell r="U687">
            <v>5</v>
          </cell>
        </row>
        <row r="688">
          <cell r="U688">
            <v>9.67</v>
          </cell>
        </row>
        <row r="689">
          <cell r="U689">
            <v>5</v>
          </cell>
        </row>
        <row r="690">
          <cell r="U690">
            <v>6.59</v>
          </cell>
        </row>
        <row r="691">
          <cell r="U691">
            <v>6</v>
          </cell>
        </row>
        <row r="692">
          <cell r="U692">
            <v>4.2</v>
          </cell>
        </row>
        <row r="693">
          <cell r="U693">
            <v>5</v>
          </cell>
        </row>
        <row r="694">
          <cell r="U694">
            <v>4.8</v>
          </cell>
        </row>
        <row r="695">
          <cell r="U695">
            <v>4.2</v>
          </cell>
        </row>
        <row r="696">
          <cell r="U696">
            <v>4</v>
          </cell>
        </row>
        <row r="697">
          <cell r="U697">
            <v>7</v>
          </cell>
        </row>
        <row r="698">
          <cell r="U698">
            <v>5.33</v>
          </cell>
        </row>
        <row r="699">
          <cell r="U699">
            <v>4.4400000000000004</v>
          </cell>
        </row>
        <row r="700">
          <cell r="U700">
            <v>5</v>
          </cell>
        </row>
        <row r="701">
          <cell r="U701">
            <v>7</v>
          </cell>
        </row>
        <row r="702">
          <cell r="U702">
            <v>3.41</v>
          </cell>
        </row>
        <row r="703">
          <cell r="U703">
            <v>10</v>
          </cell>
        </row>
        <row r="704">
          <cell r="U704">
            <v>5</v>
          </cell>
        </row>
        <row r="705">
          <cell r="U705">
            <v>4.5</v>
          </cell>
        </row>
        <row r="706">
          <cell r="U706">
            <v>4</v>
          </cell>
        </row>
        <row r="707">
          <cell r="U707">
            <v>6</v>
          </cell>
        </row>
        <row r="708">
          <cell r="U708">
            <v>2</v>
          </cell>
        </row>
        <row r="709">
          <cell r="U709">
            <v>4</v>
          </cell>
        </row>
        <row r="710">
          <cell r="U710">
            <v>4</v>
          </cell>
        </row>
        <row r="711">
          <cell r="U711">
            <v>4</v>
          </cell>
        </row>
        <row r="712">
          <cell r="U712">
            <v>2.73</v>
          </cell>
        </row>
        <row r="713">
          <cell r="U713">
            <v>5</v>
          </cell>
        </row>
        <row r="714">
          <cell r="U714">
            <v>5</v>
          </cell>
        </row>
        <row r="715">
          <cell r="U715">
            <v>3.02</v>
          </cell>
        </row>
        <row r="716">
          <cell r="U716">
            <v>6</v>
          </cell>
        </row>
        <row r="717">
          <cell r="U717">
            <v>4</v>
          </cell>
        </row>
        <row r="718">
          <cell r="U718">
            <v>7</v>
          </cell>
        </row>
        <row r="719">
          <cell r="U719">
            <v>2.57</v>
          </cell>
        </row>
        <row r="720">
          <cell r="U720">
            <v>4</v>
          </cell>
        </row>
        <row r="721">
          <cell r="U721">
            <v>3</v>
          </cell>
        </row>
        <row r="722">
          <cell r="U722">
            <v>5.63</v>
          </cell>
        </row>
        <row r="723">
          <cell r="U723">
            <v>5</v>
          </cell>
        </row>
        <row r="724">
          <cell r="U724">
            <v>1.33</v>
          </cell>
        </row>
        <row r="725">
          <cell r="U725">
            <v>3.33</v>
          </cell>
        </row>
        <row r="726">
          <cell r="U726">
            <v>5</v>
          </cell>
        </row>
        <row r="727">
          <cell r="U727">
            <v>2.25</v>
          </cell>
        </row>
        <row r="728">
          <cell r="U728">
            <v>7.5</v>
          </cell>
        </row>
        <row r="729">
          <cell r="U729">
            <v>4.8</v>
          </cell>
        </row>
        <row r="730">
          <cell r="U730">
            <v>8</v>
          </cell>
        </row>
        <row r="731">
          <cell r="U731">
            <v>2.16</v>
          </cell>
        </row>
        <row r="732">
          <cell r="U732">
            <v>3.6</v>
          </cell>
        </row>
        <row r="733">
          <cell r="U733">
            <v>6.67</v>
          </cell>
        </row>
        <row r="734">
          <cell r="U734">
            <v>4.88</v>
          </cell>
        </row>
        <row r="735">
          <cell r="U735">
            <v>5</v>
          </cell>
        </row>
        <row r="736">
          <cell r="U736">
            <v>3.33</v>
          </cell>
        </row>
        <row r="737">
          <cell r="U737">
            <v>4</v>
          </cell>
        </row>
        <row r="738">
          <cell r="U738">
            <v>2.08</v>
          </cell>
        </row>
        <row r="739">
          <cell r="U739">
            <v>4.17</v>
          </cell>
        </row>
        <row r="740">
          <cell r="U740">
            <v>2.29</v>
          </cell>
        </row>
        <row r="741">
          <cell r="U741">
            <v>4</v>
          </cell>
        </row>
        <row r="742">
          <cell r="U742">
            <v>6</v>
          </cell>
        </row>
        <row r="743">
          <cell r="U743">
            <v>3</v>
          </cell>
        </row>
        <row r="744">
          <cell r="U744">
            <v>3</v>
          </cell>
        </row>
        <row r="745">
          <cell r="U745">
            <v>4</v>
          </cell>
        </row>
        <row r="746">
          <cell r="U746">
            <v>4</v>
          </cell>
        </row>
        <row r="747">
          <cell r="U747">
            <v>14</v>
          </cell>
        </row>
        <row r="748">
          <cell r="U748">
            <v>4</v>
          </cell>
        </row>
        <row r="749">
          <cell r="U749">
            <v>3</v>
          </cell>
        </row>
        <row r="750">
          <cell r="U750">
            <v>6</v>
          </cell>
        </row>
        <row r="751">
          <cell r="U751">
            <v>4</v>
          </cell>
        </row>
        <row r="752">
          <cell r="U752">
            <v>5</v>
          </cell>
        </row>
        <row r="753">
          <cell r="U753">
            <v>5.6</v>
          </cell>
        </row>
        <row r="754">
          <cell r="U754">
            <v>4</v>
          </cell>
        </row>
        <row r="755">
          <cell r="U755">
            <v>0</v>
          </cell>
        </row>
        <row r="756">
          <cell r="U756">
            <v>4</v>
          </cell>
        </row>
        <row r="757">
          <cell r="U757">
            <v>9</v>
          </cell>
        </row>
        <row r="758">
          <cell r="U758">
            <v>3.21</v>
          </cell>
        </row>
        <row r="759">
          <cell r="U759">
            <v>7</v>
          </cell>
        </row>
        <row r="760">
          <cell r="U760">
            <v>4</v>
          </cell>
        </row>
        <row r="761">
          <cell r="U761">
            <v>4</v>
          </cell>
        </row>
        <row r="762">
          <cell r="U762">
            <v>3</v>
          </cell>
        </row>
        <row r="763">
          <cell r="U763">
            <v>2.73</v>
          </cell>
        </row>
        <row r="764">
          <cell r="U764">
            <v>0.82</v>
          </cell>
        </row>
        <row r="765">
          <cell r="U765">
            <v>4</v>
          </cell>
        </row>
        <row r="766">
          <cell r="U766">
            <v>4</v>
          </cell>
        </row>
        <row r="767">
          <cell r="U767">
            <v>2.5</v>
          </cell>
        </row>
        <row r="768">
          <cell r="U768">
            <v>4</v>
          </cell>
        </row>
        <row r="769">
          <cell r="U769">
            <v>4</v>
          </cell>
        </row>
        <row r="770">
          <cell r="U770">
            <v>4.4800000000000004</v>
          </cell>
        </row>
        <row r="771">
          <cell r="U771">
            <v>3.75</v>
          </cell>
        </row>
        <row r="772">
          <cell r="U772">
            <v>4</v>
          </cell>
        </row>
        <row r="773">
          <cell r="U773">
            <v>12.5</v>
          </cell>
        </row>
        <row r="774">
          <cell r="U774">
            <v>14</v>
          </cell>
        </row>
        <row r="775">
          <cell r="U775">
            <v>7</v>
          </cell>
        </row>
        <row r="776">
          <cell r="U776">
            <v>9</v>
          </cell>
        </row>
        <row r="777">
          <cell r="U777">
            <v>5</v>
          </cell>
        </row>
        <row r="778">
          <cell r="U778">
            <v>6.5</v>
          </cell>
        </row>
        <row r="779">
          <cell r="U779">
            <v>7.89</v>
          </cell>
        </row>
        <row r="780">
          <cell r="U780">
            <v>11.33</v>
          </cell>
        </row>
        <row r="781">
          <cell r="U781">
            <v>5</v>
          </cell>
        </row>
        <row r="782">
          <cell r="U782">
            <v>4.29</v>
          </cell>
        </row>
        <row r="783">
          <cell r="U783">
            <v>6</v>
          </cell>
        </row>
        <row r="784">
          <cell r="U784">
            <v>4.67</v>
          </cell>
        </row>
        <row r="785">
          <cell r="U785">
            <v>7.5</v>
          </cell>
        </row>
        <row r="786">
          <cell r="U786">
            <v>15.75</v>
          </cell>
        </row>
        <row r="787">
          <cell r="U787">
            <v>3</v>
          </cell>
        </row>
        <row r="788">
          <cell r="U788">
            <v>5</v>
          </cell>
        </row>
        <row r="789">
          <cell r="U789">
            <v>2.8</v>
          </cell>
        </row>
        <row r="790">
          <cell r="U790">
            <v>6.87</v>
          </cell>
        </row>
        <row r="791">
          <cell r="U791">
            <v>7.5</v>
          </cell>
        </row>
        <row r="792">
          <cell r="U792">
            <v>12</v>
          </cell>
        </row>
        <row r="793">
          <cell r="U793">
            <v>0.92</v>
          </cell>
        </row>
        <row r="794">
          <cell r="U794">
            <v>3.75</v>
          </cell>
        </row>
        <row r="795">
          <cell r="U795">
            <v>4</v>
          </cell>
        </row>
        <row r="796">
          <cell r="U796">
            <v>7</v>
          </cell>
        </row>
        <row r="797">
          <cell r="U797">
            <v>5</v>
          </cell>
        </row>
        <row r="798">
          <cell r="U798">
            <v>5</v>
          </cell>
        </row>
        <row r="799">
          <cell r="U799">
            <v>8</v>
          </cell>
        </row>
        <row r="800">
          <cell r="U800">
            <v>1.25</v>
          </cell>
        </row>
        <row r="801">
          <cell r="U801">
            <v>11</v>
          </cell>
        </row>
        <row r="802">
          <cell r="U802">
            <v>13</v>
          </cell>
        </row>
        <row r="803">
          <cell r="U803">
            <v>4.13</v>
          </cell>
        </row>
        <row r="804">
          <cell r="U804">
            <v>9</v>
          </cell>
        </row>
        <row r="805">
          <cell r="U805">
            <v>9</v>
          </cell>
        </row>
        <row r="806">
          <cell r="U806">
            <v>8</v>
          </cell>
        </row>
        <row r="807">
          <cell r="U807">
            <v>5</v>
          </cell>
        </row>
        <row r="808">
          <cell r="U808">
            <v>7.5</v>
          </cell>
        </row>
        <row r="809">
          <cell r="U809">
            <v>6</v>
          </cell>
        </row>
        <row r="810">
          <cell r="U810">
            <v>7.86</v>
          </cell>
        </row>
        <row r="811">
          <cell r="U811">
            <v>10</v>
          </cell>
        </row>
        <row r="812">
          <cell r="U812">
            <v>3.43</v>
          </cell>
        </row>
        <row r="813">
          <cell r="U813">
            <v>5.63</v>
          </cell>
        </row>
        <row r="814">
          <cell r="U814">
            <v>8.5399999999999991</v>
          </cell>
        </row>
        <row r="815">
          <cell r="U815">
            <v>5</v>
          </cell>
        </row>
        <row r="816">
          <cell r="U816">
            <v>5.25</v>
          </cell>
        </row>
        <row r="817">
          <cell r="U817">
            <v>5</v>
          </cell>
        </row>
        <row r="818">
          <cell r="U818">
            <v>2.5</v>
          </cell>
        </row>
        <row r="819">
          <cell r="U819">
            <v>8</v>
          </cell>
        </row>
        <row r="820">
          <cell r="U820">
            <v>7</v>
          </cell>
        </row>
        <row r="821">
          <cell r="U821">
            <v>15.84</v>
          </cell>
        </row>
        <row r="822">
          <cell r="U822">
            <v>9</v>
          </cell>
        </row>
        <row r="823">
          <cell r="U823">
            <v>8</v>
          </cell>
        </row>
        <row r="824">
          <cell r="U824">
            <v>4</v>
          </cell>
        </row>
        <row r="825">
          <cell r="U825">
            <v>6.75</v>
          </cell>
        </row>
        <row r="826">
          <cell r="U826">
            <v>13</v>
          </cell>
        </row>
        <row r="827">
          <cell r="U827">
            <v>9.3800000000000008</v>
          </cell>
        </row>
        <row r="828">
          <cell r="U828">
            <v>13</v>
          </cell>
        </row>
        <row r="829">
          <cell r="U829">
            <v>4</v>
          </cell>
        </row>
        <row r="830">
          <cell r="U830">
            <v>7</v>
          </cell>
        </row>
        <row r="831">
          <cell r="U831">
            <v>3.43</v>
          </cell>
        </row>
        <row r="832">
          <cell r="U832">
            <v>12.5</v>
          </cell>
        </row>
        <row r="833">
          <cell r="U833">
            <v>7.71</v>
          </cell>
        </row>
        <row r="834">
          <cell r="U834">
            <v>15</v>
          </cell>
        </row>
        <row r="835">
          <cell r="U835">
            <v>20</v>
          </cell>
        </row>
        <row r="836">
          <cell r="U836">
            <v>7</v>
          </cell>
        </row>
        <row r="837">
          <cell r="U837">
            <v>12</v>
          </cell>
        </row>
        <row r="838">
          <cell r="U838">
            <v>16</v>
          </cell>
        </row>
        <row r="839">
          <cell r="U839">
            <v>6</v>
          </cell>
        </row>
        <row r="840">
          <cell r="U840">
            <v>11.4</v>
          </cell>
        </row>
      </sheetData>
      <sheetData sheetId="13">
        <row r="10">
          <cell r="U10">
            <v>10</v>
          </cell>
        </row>
        <row r="11">
          <cell r="U11">
            <v>0.77</v>
          </cell>
        </row>
        <row r="12">
          <cell r="U12">
            <v>20</v>
          </cell>
        </row>
        <row r="13">
          <cell r="U13">
            <v>8</v>
          </cell>
        </row>
        <row r="14">
          <cell r="U14">
            <v>20</v>
          </cell>
        </row>
        <row r="15">
          <cell r="U15">
            <v>4</v>
          </cell>
        </row>
        <row r="16">
          <cell r="U16">
            <v>15</v>
          </cell>
        </row>
        <row r="17">
          <cell r="U17">
            <v>12</v>
          </cell>
        </row>
        <row r="18">
          <cell r="U18">
            <v>0</v>
          </cell>
        </row>
        <row r="19">
          <cell r="U19">
            <v>2</v>
          </cell>
        </row>
        <row r="20">
          <cell r="U20">
            <v>15</v>
          </cell>
        </row>
        <row r="21">
          <cell r="U21">
            <v>0</v>
          </cell>
        </row>
        <row r="22">
          <cell r="U22">
            <v>10</v>
          </cell>
        </row>
        <row r="23">
          <cell r="U23">
            <v>5.6</v>
          </cell>
        </row>
        <row r="24">
          <cell r="U24">
            <v>5</v>
          </cell>
        </row>
        <row r="25">
          <cell r="U25">
            <v>6</v>
          </cell>
        </row>
        <row r="26">
          <cell r="U26">
            <v>12</v>
          </cell>
        </row>
        <row r="27">
          <cell r="U27">
            <v>34</v>
          </cell>
        </row>
        <row r="28">
          <cell r="U28">
            <v>10</v>
          </cell>
        </row>
        <row r="29">
          <cell r="U29">
            <v>10</v>
          </cell>
        </row>
        <row r="30">
          <cell r="U30">
            <v>3.2</v>
          </cell>
        </row>
        <row r="31">
          <cell r="U31">
            <v>8</v>
          </cell>
        </row>
        <row r="32">
          <cell r="U32">
            <v>3.8</v>
          </cell>
        </row>
        <row r="33">
          <cell r="U33">
            <v>10</v>
          </cell>
        </row>
        <row r="34">
          <cell r="U34">
            <v>6</v>
          </cell>
        </row>
        <row r="35">
          <cell r="U35">
            <v>16</v>
          </cell>
        </row>
        <row r="36">
          <cell r="U36">
            <v>1</v>
          </cell>
        </row>
        <row r="37">
          <cell r="U37">
            <v>25</v>
          </cell>
        </row>
        <row r="38">
          <cell r="U38">
            <v>10</v>
          </cell>
        </row>
        <row r="39">
          <cell r="U39">
            <v>15</v>
          </cell>
        </row>
        <row r="40">
          <cell r="U40">
            <v>19</v>
          </cell>
        </row>
        <row r="41">
          <cell r="U41">
            <v>15</v>
          </cell>
        </row>
        <row r="42">
          <cell r="U42">
            <v>18</v>
          </cell>
        </row>
        <row r="43">
          <cell r="U43">
            <v>5</v>
          </cell>
        </row>
        <row r="44">
          <cell r="U44">
            <v>8</v>
          </cell>
        </row>
        <row r="45">
          <cell r="U45">
            <v>20</v>
          </cell>
        </row>
        <row r="46">
          <cell r="U46">
            <v>0</v>
          </cell>
        </row>
        <row r="47">
          <cell r="U47">
            <v>27</v>
          </cell>
        </row>
        <row r="48">
          <cell r="U48">
            <v>0</v>
          </cell>
        </row>
        <row r="49">
          <cell r="U49">
            <v>2.5</v>
          </cell>
        </row>
        <row r="50">
          <cell r="U50">
            <v>30</v>
          </cell>
        </row>
        <row r="51">
          <cell r="U51">
            <v>10</v>
          </cell>
        </row>
        <row r="52">
          <cell r="U52">
            <v>20</v>
          </cell>
        </row>
        <row r="53">
          <cell r="U53">
            <v>29</v>
          </cell>
        </row>
        <row r="54">
          <cell r="U54">
            <v>7</v>
          </cell>
        </row>
        <row r="55">
          <cell r="U55">
            <v>20</v>
          </cell>
        </row>
        <row r="56">
          <cell r="U56">
            <v>1.5</v>
          </cell>
        </row>
        <row r="57">
          <cell r="U57">
            <v>8</v>
          </cell>
        </row>
        <row r="58">
          <cell r="U58">
            <v>9</v>
          </cell>
        </row>
        <row r="59">
          <cell r="U59">
            <v>1.2</v>
          </cell>
        </row>
        <row r="60">
          <cell r="U60">
            <v>22</v>
          </cell>
        </row>
        <row r="61">
          <cell r="U61">
            <v>2.2000000000000002</v>
          </cell>
        </row>
        <row r="62">
          <cell r="U62">
            <v>0.9</v>
          </cell>
        </row>
        <row r="63">
          <cell r="U63">
            <v>4</v>
          </cell>
        </row>
        <row r="64">
          <cell r="U64">
            <v>1.75</v>
          </cell>
        </row>
        <row r="65">
          <cell r="U65">
            <v>3</v>
          </cell>
        </row>
        <row r="66">
          <cell r="U66">
            <v>2.17</v>
          </cell>
        </row>
        <row r="67">
          <cell r="U67">
            <v>1.5</v>
          </cell>
        </row>
        <row r="68">
          <cell r="U68">
            <v>6</v>
          </cell>
        </row>
        <row r="69">
          <cell r="U69">
            <v>5.18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1.71</v>
          </cell>
        </row>
        <row r="73">
          <cell r="U73">
            <v>10</v>
          </cell>
        </row>
        <row r="74">
          <cell r="U74">
            <v>17</v>
          </cell>
        </row>
        <row r="75">
          <cell r="U75">
            <v>5</v>
          </cell>
        </row>
        <row r="76">
          <cell r="U76">
            <v>1.86</v>
          </cell>
        </row>
        <row r="77">
          <cell r="U77">
            <v>11</v>
          </cell>
        </row>
        <row r="78">
          <cell r="U78">
            <v>12</v>
          </cell>
        </row>
        <row r="79">
          <cell r="U79">
            <v>15</v>
          </cell>
        </row>
        <row r="80">
          <cell r="U80">
            <v>11</v>
          </cell>
        </row>
        <row r="81">
          <cell r="U81">
            <v>10</v>
          </cell>
        </row>
        <row r="82">
          <cell r="U82">
            <v>10</v>
          </cell>
        </row>
        <row r="83">
          <cell r="U83">
            <v>8</v>
          </cell>
        </row>
        <row r="84">
          <cell r="U84">
            <v>7</v>
          </cell>
        </row>
        <row r="85">
          <cell r="U85">
            <v>2.2000000000000002</v>
          </cell>
        </row>
        <row r="86">
          <cell r="U86">
            <v>2.67</v>
          </cell>
        </row>
        <row r="87">
          <cell r="U87">
            <v>10</v>
          </cell>
        </row>
        <row r="88">
          <cell r="U88">
            <v>2.4700000000000002</v>
          </cell>
        </row>
        <row r="89">
          <cell r="U89">
            <v>3</v>
          </cell>
        </row>
        <row r="90">
          <cell r="U90">
            <v>8</v>
          </cell>
        </row>
        <row r="91">
          <cell r="U91">
            <v>12</v>
          </cell>
        </row>
        <row r="92">
          <cell r="U92">
            <v>14</v>
          </cell>
        </row>
        <row r="93">
          <cell r="U93">
            <v>1.6</v>
          </cell>
        </row>
        <row r="94">
          <cell r="U94">
            <v>4.46</v>
          </cell>
        </row>
        <row r="95">
          <cell r="U95">
            <v>8</v>
          </cell>
        </row>
        <row r="96">
          <cell r="U96">
            <v>10</v>
          </cell>
        </row>
        <row r="97">
          <cell r="U97">
            <v>10</v>
          </cell>
        </row>
        <row r="98">
          <cell r="U98">
            <v>6</v>
          </cell>
        </row>
        <row r="99">
          <cell r="U99">
            <v>16</v>
          </cell>
        </row>
        <row r="100">
          <cell r="U100">
            <v>3.67</v>
          </cell>
        </row>
        <row r="101">
          <cell r="U101">
            <v>28</v>
          </cell>
        </row>
        <row r="102">
          <cell r="U102">
            <v>16</v>
          </cell>
        </row>
        <row r="103">
          <cell r="U103">
            <v>8</v>
          </cell>
        </row>
        <row r="104">
          <cell r="U104">
            <v>18</v>
          </cell>
        </row>
        <row r="105">
          <cell r="U105">
            <v>8</v>
          </cell>
        </row>
        <row r="106">
          <cell r="U106">
            <v>1.25</v>
          </cell>
        </row>
        <row r="107">
          <cell r="U107">
            <v>3</v>
          </cell>
        </row>
        <row r="108">
          <cell r="U108">
            <v>4.5</v>
          </cell>
        </row>
        <row r="109">
          <cell r="U109">
            <v>8</v>
          </cell>
        </row>
        <row r="110">
          <cell r="U110">
            <v>1.2</v>
          </cell>
        </row>
        <row r="111">
          <cell r="U111">
            <v>0</v>
          </cell>
        </row>
        <row r="112">
          <cell r="U112">
            <v>18</v>
          </cell>
        </row>
        <row r="113">
          <cell r="U113">
            <v>20</v>
          </cell>
        </row>
        <row r="114">
          <cell r="U114">
            <v>10</v>
          </cell>
        </row>
        <row r="115">
          <cell r="U115">
            <v>2</v>
          </cell>
        </row>
        <row r="116">
          <cell r="U116">
            <v>3.1</v>
          </cell>
        </row>
        <row r="117">
          <cell r="U117">
            <v>8</v>
          </cell>
        </row>
        <row r="118">
          <cell r="U118">
            <v>1</v>
          </cell>
        </row>
        <row r="119">
          <cell r="U119">
            <v>25</v>
          </cell>
        </row>
        <row r="120">
          <cell r="U120">
            <v>8</v>
          </cell>
        </row>
        <row r="121">
          <cell r="U121">
            <v>5</v>
          </cell>
        </row>
        <row r="122">
          <cell r="U122">
            <v>1.57</v>
          </cell>
        </row>
        <row r="123">
          <cell r="U123">
            <v>17</v>
          </cell>
        </row>
        <row r="124">
          <cell r="U124">
            <v>8</v>
          </cell>
        </row>
        <row r="125">
          <cell r="U125">
            <v>14</v>
          </cell>
        </row>
        <row r="126">
          <cell r="U126">
            <v>12.75</v>
          </cell>
        </row>
        <row r="127">
          <cell r="U127">
            <v>1.45</v>
          </cell>
        </row>
        <row r="128">
          <cell r="U128">
            <v>8</v>
          </cell>
        </row>
        <row r="129">
          <cell r="U129">
            <v>4.5</v>
          </cell>
        </row>
        <row r="130">
          <cell r="U130">
            <v>15</v>
          </cell>
        </row>
        <row r="131">
          <cell r="U131">
            <v>29</v>
          </cell>
        </row>
        <row r="132">
          <cell r="U132">
            <v>5.7</v>
          </cell>
        </row>
        <row r="133">
          <cell r="U133">
            <v>9</v>
          </cell>
        </row>
        <row r="134">
          <cell r="U134">
            <v>7</v>
          </cell>
        </row>
        <row r="135">
          <cell r="U135">
            <v>1.2</v>
          </cell>
        </row>
        <row r="136">
          <cell r="U136">
            <v>1.6</v>
          </cell>
        </row>
        <row r="137">
          <cell r="U137">
            <v>11</v>
          </cell>
        </row>
        <row r="138">
          <cell r="U138">
            <v>8</v>
          </cell>
        </row>
        <row r="139">
          <cell r="U139">
            <v>8</v>
          </cell>
        </row>
        <row r="140">
          <cell r="U140">
            <v>12</v>
          </cell>
        </row>
        <row r="141">
          <cell r="U141">
            <v>3.5</v>
          </cell>
        </row>
        <row r="142">
          <cell r="U142">
            <v>10</v>
          </cell>
        </row>
        <row r="143">
          <cell r="U143">
            <v>1.8</v>
          </cell>
        </row>
        <row r="144">
          <cell r="U144">
            <v>2.4</v>
          </cell>
        </row>
        <row r="145">
          <cell r="U145">
            <v>1.96</v>
          </cell>
        </row>
        <row r="146">
          <cell r="U146">
            <v>8</v>
          </cell>
        </row>
        <row r="147">
          <cell r="U147">
            <v>20</v>
          </cell>
        </row>
        <row r="148">
          <cell r="U148">
            <v>1</v>
          </cell>
        </row>
        <row r="149">
          <cell r="U149">
            <v>5.6</v>
          </cell>
        </row>
        <row r="150">
          <cell r="U150">
            <v>10</v>
          </cell>
        </row>
        <row r="151">
          <cell r="U151">
            <v>9</v>
          </cell>
        </row>
        <row r="152">
          <cell r="U152">
            <v>7.31</v>
          </cell>
        </row>
        <row r="153">
          <cell r="U153">
            <v>20</v>
          </cell>
        </row>
        <row r="154">
          <cell r="U154">
            <v>6.23</v>
          </cell>
        </row>
        <row r="155">
          <cell r="U155">
            <v>12</v>
          </cell>
        </row>
        <row r="156">
          <cell r="U156">
            <v>9</v>
          </cell>
        </row>
        <row r="157">
          <cell r="U157">
            <v>8</v>
          </cell>
        </row>
        <row r="158">
          <cell r="U158">
            <v>10</v>
          </cell>
        </row>
        <row r="159">
          <cell r="U159">
            <v>10</v>
          </cell>
        </row>
        <row r="160">
          <cell r="U160">
            <v>7</v>
          </cell>
        </row>
        <row r="161">
          <cell r="U161">
            <v>10</v>
          </cell>
        </row>
        <row r="162">
          <cell r="U162">
            <v>3.2</v>
          </cell>
        </row>
        <row r="163">
          <cell r="U163">
            <v>16</v>
          </cell>
        </row>
        <row r="164">
          <cell r="U164">
            <v>10</v>
          </cell>
        </row>
        <row r="165">
          <cell r="U165">
            <v>6.76</v>
          </cell>
        </row>
        <row r="166">
          <cell r="U166">
            <v>8</v>
          </cell>
        </row>
        <row r="167">
          <cell r="U167">
            <v>10</v>
          </cell>
        </row>
        <row r="168">
          <cell r="U168">
            <v>1.1499999999999999</v>
          </cell>
        </row>
        <row r="169">
          <cell r="U169">
            <v>10</v>
          </cell>
        </row>
        <row r="170">
          <cell r="U170">
            <v>12</v>
          </cell>
        </row>
        <row r="171">
          <cell r="U171">
            <v>10</v>
          </cell>
        </row>
        <row r="172">
          <cell r="U172">
            <v>12</v>
          </cell>
        </row>
        <row r="173">
          <cell r="U173">
            <v>16</v>
          </cell>
        </row>
        <row r="174">
          <cell r="U174">
            <v>10</v>
          </cell>
        </row>
        <row r="175">
          <cell r="U175">
            <v>12</v>
          </cell>
        </row>
        <row r="176">
          <cell r="U176">
            <v>10</v>
          </cell>
        </row>
        <row r="177">
          <cell r="U177">
            <v>6</v>
          </cell>
        </row>
        <row r="178">
          <cell r="U178">
            <v>9</v>
          </cell>
        </row>
        <row r="179">
          <cell r="U179">
            <v>0</v>
          </cell>
        </row>
        <row r="180">
          <cell r="U180">
            <v>5</v>
          </cell>
        </row>
        <row r="181">
          <cell r="U181">
            <v>10</v>
          </cell>
        </row>
        <row r="182">
          <cell r="U182">
            <v>18</v>
          </cell>
        </row>
        <row r="183">
          <cell r="U183">
            <v>10</v>
          </cell>
        </row>
        <row r="184">
          <cell r="U184">
            <v>9</v>
          </cell>
        </row>
        <row r="185">
          <cell r="U185">
            <v>0.6</v>
          </cell>
        </row>
        <row r="186">
          <cell r="U186">
            <v>2.31</v>
          </cell>
        </row>
        <row r="187">
          <cell r="U187">
            <v>10</v>
          </cell>
        </row>
        <row r="188">
          <cell r="U188">
            <v>0</v>
          </cell>
        </row>
        <row r="189">
          <cell r="U189">
            <v>13</v>
          </cell>
        </row>
        <row r="190">
          <cell r="U190">
            <v>10</v>
          </cell>
        </row>
        <row r="191">
          <cell r="U191">
            <v>10</v>
          </cell>
        </row>
        <row r="192">
          <cell r="U192">
            <v>2.8</v>
          </cell>
        </row>
        <row r="193">
          <cell r="U193">
            <v>10</v>
          </cell>
        </row>
        <row r="194">
          <cell r="U194">
            <v>1.8</v>
          </cell>
        </row>
        <row r="195">
          <cell r="U195">
            <v>8</v>
          </cell>
        </row>
        <row r="196">
          <cell r="U196">
            <v>4.57</v>
          </cell>
        </row>
        <row r="197">
          <cell r="U197">
            <v>3.2</v>
          </cell>
        </row>
        <row r="198">
          <cell r="U198">
            <v>8</v>
          </cell>
        </row>
        <row r="199">
          <cell r="U199">
            <v>2</v>
          </cell>
        </row>
        <row r="200">
          <cell r="U200">
            <v>8</v>
          </cell>
        </row>
        <row r="201">
          <cell r="U201">
            <v>17</v>
          </cell>
        </row>
        <row r="202">
          <cell r="U202">
            <v>13</v>
          </cell>
        </row>
        <row r="203">
          <cell r="U203">
            <v>20</v>
          </cell>
        </row>
        <row r="204">
          <cell r="U204">
            <v>20</v>
          </cell>
        </row>
        <row r="205">
          <cell r="U205">
            <v>5</v>
          </cell>
        </row>
        <row r="206">
          <cell r="U206">
            <v>10</v>
          </cell>
        </row>
        <row r="207">
          <cell r="U207">
            <v>8</v>
          </cell>
        </row>
        <row r="208">
          <cell r="U208">
            <v>12</v>
          </cell>
        </row>
        <row r="209">
          <cell r="U209">
            <v>11</v>
          </cell>
        </row>
        <row r="210">
          <cell r="U210">
            <v>18</v>
          </cell>
        </row>
        <row r="211">
          <cell r="U211">
            <v>1.1100000000000001</v>
          </cell>
        </row>
        <row r="212">
          <cell r="U212">
            <v>11</v>
          </cell>
        </row>
        <row r="213">
          <cell r="U213">
            <v>11</v>
          </cell>
        </row>
        <row r="214">
          <cell r="U214">
            <v>10</v>
          </cell>
        </row>
        <row r="215">
          <cell r="U215">
            <v>30</v>
          </cell>
        </row>
        <row r="216">
          <cell r="U216">
            <v>1</v>
          </cell>
        </row>
        <row r="217">
          <cell r="U217">
            <v>14</v>
          </cell>
        </row>
        <row r="218">
          <cell r="U218">
            <v>13</v>
          </cell>
        </row>
        <row r="219">
          <cell r="U219">
            <v>11</v>
          </cell>
        </row>
        <row r="220">
          <cell r="U220">
            <v>10</v>
          </cell>
        </row>
        <row r="221">
          <cell r="U221">
            <v>26</v>
          </cell>
        </row>
        <row r="222">
          <cell r="U222">
            <v>1.64</v>
          </cell>
        </row>
        <row r="223">
          <cell r="U223">
            <v>10</v>
          </cell>
        </row>
        <row r="224">
          <cell r="U224">
            <v>15</v>
          </cell>
        </row>
        <row r="225">
          <cell r="U225">
            <v>10</v>
          </cell>
        </row>
        <row r="226">
          <cell r="U226">
            <v>8</v>
          </cell>
        </row>
        <row r="227">
          <cell r="U227">
            <v>5.67</v>
          </cell>
        </row>
        <row r="228">
          <cell r="U228">
            <v>11</v>
          </cell>
        </row>
        <row r="229">
          <cell r="U229">
            <v>4</v>
          </cell>
        </row>
        <row r="230">
          <cell r="U230">
            <v>15</v>
          </cell>
        </row>
        <row r="231">
          <cell r="U231">
            <v>12</v>
          </cell>
        </row>
        <row r="232">
          <cell r="U232">
            <v>2.33</v>
          </cell>
        </row>
        <row r="233">
          <cell r="U233">
            <v>25</v>
          </cell>
        </row>
        <row r="234">
          <cell r="U234">
            <v>4.88</v>
          </cell>
        </row>
        <row r="235">
          <cell r="U235">
            <v>12</v>
          </cell>
        </row>
        <row r="236">
          <cell r="U236">
            <v>16</v>
          </cell>
        </row>
        <row r="237">
          <cell r="U237">
            <v>11</v>
          </cell>
        </row>
        <row r="238">
          <cell r="U238">
            <v>13</v>
          </cell>
        </row>
        <row r="239">
          <cell r="U239">
            <v>2</v>
          </cell>
        </row>
        <row r="240">
          <cell r="U240">
            <v>10</v>
          </cell>
        </row>
        <row r="241">
          <cell r="U241">
            <v>12</v>
          </cell>
        </row>
        <row r="242">
          <cell r="U242">
            <v>11</v>
          </cell>
        </row>
        <row r="243">
          <cell r="U243">
            <v>10</v>
          </cell>
        </row>
        <row r="244">
          <cell r="U244">
            <v>4</v>
          </cell>
        </row>
        <row r="245">
          <cell r="U245">
            <v>5</v>
          </cell>
        </row>
        <row r="246">
          <cell r="U246">
            <v>16</v>
          </cell>
        </row>
        <row r="247">
          <cell r="U247">
            <v>8</v>
          </cell>
        </row>
        <row r="248">
          <cell r="U248">
            <v>4.5</v>
          </cell>
        </row>
        <row r="249">
          <cell r="U249">
            <v>15</v>
          </cell>
        </row>
        <row r="250">
          <cell r="U250">
            <v>16</v>
          </cell>
        </row>
        <row r="251">
          <cell r="U251">
            <v>21</v>
          </cell>
        </row>
        <row r="252">
          <cell r="U252">
            <v>20</v>
          </cell>
        </row>
        <row r="253">
          <cell r="U253">
            <v>34</v>
          </cell>
        </row>
        <row r="254">
          <cell r="U254">
            <v>26</v>
          </cell>
        </row>
        <row r="255">
          <cell r="U255">
            <v>4</v>
          </cell>
        </row>
        <row r="256">
          <cell r="U256">
            <v>20</v>
          </cell>
        </row>
        <row r="257">
          <cell r="U257">
            <v>7</v>
          </cell>
        </row>
        <row r="258">
          <cell r="U258">
            <v>0</v>
          </cell>
        </row>
        <row r="259">
          <cell r="U259">
            <v>20</v>
          </cell>
        </row>
        <row r="260">
          <cell r="U260">
            <v>10</v>
          </cell>
        </row>
        <row r="261">
          <cell r="U261">
            <v>15</v>
          </cell>
        </row>
        <row r="262">
          <cell r="U262">
            <v>18</v>
          </cell>
        </row>
        <row r="263">
          <cell r="U263">
            <v>19</v>
          </cell>
        </row>
        <row r="264">
          <cell r="U264">
            <v>5</v>
          </cell>
        </row>
        <row r="265">
          <cell r="U265">
            <v>4.2</v>
          </cell>
        </row>
        <row r="266">
          <cell r="U266">
            <v>10</v>
          </cell>
        </row>
        <row r="267">
          <cell r="U267">
            <v>12</v>
          </cell>
        </row>
        <row r="268">
          <cell r="U268">
            <v>18</v>
          </cell>
        </row>
        <row r="269">
          <cell r="U269">
            <v>28</v>
          </cell>
        </row>
        <row r="270">
          <cell r="U270">
            <v>10</v>
          </cell>
        </row>
        <row r="271">
          <cell r="U271">
            <v>20</v>
          </cell>
        </row>
        <row r="272">
          <cell r="U272">
            <v>40</v>
          </cell>
        </row>
        <row r="273">
          <cell r="U273">
            <v>6.5</v>
          </cell>
        </row>
        <row r="274">
          <cell r="U274">
            <v>1</v>
          </cell>
        </row>
        <row r="275">
          <cell r="U275">
            <v>10</v>
          </cell>
        </row>
        <row r="276">
          <cell r="U276">
            <v>11</v>
          </cell>
        </row>
        <row r="277">
          <cell r="U277">
            <v>1.5</v>
          </cell>
        </row>
        <row r="278">
          <cell r="U278">
            <v>11</v>
          </cell>
        </row>
        <row r="279">
          <cell r="U279">
            <v>11</v>
          </cell>
        </row>
        <row r="280">
          <cell r="U280">
            <v>11</v>
          </cell>
        </row>
        <row r="281">
          <cell r="U281">
            <v>20</v>
          </cell>
        </row>
        <row r="282">
          <cell r="U282">
            <v>16</v>
          </cell>
        </row>
        <row r="283">
          <cell r="U283">
            <v>10</v>
          </cell>
        </row>
        <row r="284">
          <cell r="U284">
            <v>4</v>
          </cell>
        </row>
        <row r="285">
          <cell r="U285">
            <v>12</v>
          </cell>
        </row>
        <row r="286">
          <cell r="U286">
            <v>10</v>
          </cell>
        </row>
        <row r="287">
          <cell r="U287">
            <v>2.2200000000000002</v>
          </cell>
        </row>
        <row r="288">
          <cell r="U288">
            <v>26</v>
          </cell>
        </row>
        <row r="289">
          <cell r="U289">
            <v>6</v>
          </cell>
        </row>
        <row r="290">
          <cell r="U290">
            <v>1.27</v>
          </cell>
        </row>
        <row r="291">
          <cell r="U291">
            <v>12</v>
          </cell>
        </row>
        <row r="292">
          <cell r="U292">
            <v>11</v>
          </cell>
        </row>
        <row r="293">
          <cell r="U293">
            <v>2.2000000000000002</v>
          </cell>
        </row>
        <row r="294">
          <cell r="U294">
            <v>9</v>
          </cell>
        </row>
        <row r="295">
          <cell r="U295">
            <v>13</v>
          </cell>
        </row>
        <row r="296">
          <cell r="U296">
            <v>11</v>
          </cell>
        </row>
        <row r="297">
          <cell r="U297">
            <v>12</v>
          </cell>
        </row>
        <row r="298">
          <cell r="U298">
            <v>1</v>
          </cell>
        </row>
        <row r="299">
          <cell r="U299">
            <v>3.78</v>
          </cell>
        </row>
        <row r="300">
          <cell r="U300">
            <v>3.67</v>
          </cell>
        </row>
        <row r="301">
          <cell r="U301">
            <v>10</v>
          </cell>
        </row>
        <row r="302">
          <cell r="U302">
            <v>10</v>
          </cell>
        </row>
        <row r="303">
          <cell r="U303">
            <v>10</v>
          </cell>
        </row>
        <row r="304">
          <cell r="U304">
            <v>12</v>
          </cell>
        </row>
        <row r="305">
          <cell r="U305">
            <v>19</v>
          </cell>
        </row>
        <row r="306">
          <cell r="U306">
            <v>11</v>
          </cell>
        </row>
        <row r="307">
          <cell r="U307">
            <v>2.5</v>
          </cell>
        </row>
        <row r="308">
          <cell r="U308">
            <v>23</v>
          </cell>
        </row>
        <row r="309">
          <cell r="U309">
            <v>10</v>
          </cell>
        </row>
        <row r="310">
          <cell r="U310">
            <v>19</v>
          </cell>
        </row>
        <row r="311">
          <cell r="U311">
            <v>8</v>
          </cell>
        </row>
        <row r="312">
          <cell r="U312">
            <v>3</v>
          </cell>
        </row>
        <row r="313">
          <cell r="U313">
            <v>3</v>
          </cell>
        </row>
        <row r="314">
          <cell r="U314">
            <v>10</v>
          </cell>
        </row>
        <row r="315">
          <cell r="U315">
            <v>10</v>
          </cell>
        </row>
        <row r="316">
          <cell r="U316">
            <v>10</v>
          </cell>
        </row>
        <row r="317">
          <cell r="U317">
            <v>8</v>
          </cell>
        </row>
        <row r="318">
          <cell r="U318">
            <v>3.43</v>
          </cell>
        </row>
        <row r="319">
          <cell r="U319">
            <v>5</v>
          </cell>
        </row>
        <row r="320">
          <cell r="U320">
            <v>13</v>
          </cell>
        </row>
        <row r="321">
          <cell r="U321">
            <v>12</v>
          </cell>
        </row>
        <row r="322">
          <cell r="U322">
            <v>16</v>
          </cell>
        </row>
        <row r="323">
          <cell r="U323">
            <v>11</v>
          </cell>
        </row>
        <row r="324">
          <cell r="U324">
            <v>14</v>
          </cell>
        </row>
        <row r="325">
          <cell r="U325">
            <v>11</v>
          </cell>
        </row>
        <row r="326">
          <cell r="U326">
            <v>15</v>
          </cell>
        </row>
        <row r="327">
          <cell r="U327">
            <v>10</v>
          </cell>
        </row>
        <row r="328">
          <cell r="U328">
            <v>15</v>
          </cell>
        </row>
        <row r="329">
          <cell r="U329">
            <v>10</v>
          </cell>
        </row>
        <row r="330">
          <cell r="U330">
            <v>13</v>
          </cell>
        </row>
        <row r="331">
          <cell r="U331">
            <v>18</v>
          </cell>
        </row>
        <row r="332">
          <cell r="U332">
            <v>21</v>
          </cell>
        </row>
        <row r="333">
          <cell r="U333">
            <v>2.8</v>
          </cell>
        </row>
        <row r="334">
          <cell r="U334">
            <v>10</v>
          </cell>
        </row>
        <row r="335">
          <cell r="U335">
            <v>11</v>
          </cell>
        </row>
        <row r="336">
          <cell r="U336">
            <v>32</v>
          </cell>
        </row>
        <row r="337">
          <cell r="U337">
            <v>13</v>
          </cell>
        </row>
        <row r="338">
          <cell r="U338">
            <v>14</v>
          </cell>
        </row>
        <row r="339">
          <cell r="U339">
            <v>20</v>
          </cell>
        </row>
        <row r="340">
          <cell r="U340">
            <v>10</v>
          </cell>
        </row>
        <row r="341">
          <cell r="U341">
            <v>16</v>
          </cell>
        </row>
        <row r="342">
          <cell r="U342">
            <v>2.33</v>
          </cell>
        </row>
        <row r="343">
          <cell r="U343">
            <v>14</v>
          </cell>
        </row>
        <row r="344">
          <cell r="U344">
            <v>17.600000000000001</v>
          </cell>
        </row>
        <row r="345">
          <cell r="U345">
            <v>10</v>
          </cell>
        </row>
        <row r="346">
          <cell r="U346">
            <v>11</v>
          </cell>
        </row>
        <row r="347">
          <cell r="U347">
            <v>13</v>
          </cell>
        </row>
        <row r="348">
          <cell r="U348">
            <v>10</v>
          </cell>
        </row>
        <row r="349">
          <cell r="U349">
            <v>22</v>
          </cell>
        </row>
        <row r="350">
          <cell r="U350">
            <v>10</v>
          </cell>
        </row>
        <row r="351">
          <cell r="U351">
            <v>20</v>
          </cell>
        </row>
        <row r="352">
          <cell r="U352">
            <v>8</v>
          </cell>
        </row>
        <row r="353">
          <cell r="U353">
            <v>10</v>
          </cell>
        </row>
        <row r="354">
          <cell r="U354">
            <v>5</v>
          </cell>
        </row>
        <row r="355">
          <cell r="U355">
            <v>40</v>
          </cell>
        </row>
        <row r="356">
          <cell r="U356">
            <v>11</v>
          </cell>
        </row>
        <row r="357">
          <cell r="U357">
            <v>12</v>
          </cell>
        </row>
        <row r="358">
          <cell r="U358">
            <v>13</v>
          </cell>
        </row>
        <row r="359">
          <cell r="U359">
            <v>10</v>
          </cell>
        </row>
        <row r="360">
          <cell r="U360">
            <v>17</v>
          </cell>
        </row>
        <row r="361">
          <cell r="U361">
            <v>23</v>
          </cell>
        </row>
        <row r="362">
          <cell r="U362">
            <v>8</v>
          </cell>
        </row>
        <row r="363">
          <cell r="U363">
            <v>19</v>
          </cell>
        </row>
        <row r="364">
          <cell r="U364">
            <v>2.33</v>
          </cell>
        </row>
        <row r="365">
          <cell r="U365">
            <v>6.8</v>
          </cell>
        </row>
        <row r="366">
          <cell r="U366">
            <v>2.33</v>
          </cell>
        </row>
        <row r="367">
          <cell r="U367">
            <v>10</v>
          </cell>
        </row>
        <row r="368">
          <cell r="U368">
            <v>21</v>
          </cell>
        </row>
        <row r="369">
          <cell r="U369">
            <v>14</v>
          </cell>
        </row>
        <row r="370">
          <cell r="U370">
            <v>2.25</v>
          </cell>
        </row>
        <row r="371">
          <cell r="U371">
            <v>25</v>
          </cell>
        </row>
        <row r="372">
          <cell r="U372">
            <v>10</v>
          </cell>
        </row>
        <row r="373">
          <cell r="U373">
            <v>20</v>
          </cell>
        </row>
        <row r="374">
          <cell r="U374">
            <v>11</v>
          </cell>
        </row>
        <row r="375">
          <cell r="U375">
            <v>14</v>
          </cell>
        </row>
        <row r="376">
          <cell r="U376">
            <v>16</v>
          </cell>
        </row>
        <row r="377">
          <cell r="U377">
            <v>10</v>
          </cell>
        </row>
        <row r="378">
          <cell r="U378">
            <v>5</v>
          </cell>
        </row>
        <row r="379">
          <cell r="U379">
            <v>10</v>
          </cell>
        </row>
        <row r="380">
          <cell r="U380">
            <v>31</v>
          </cell>
        </row>
        <row r="381">
          <cell r="U381">
            <v>11</v>
          </cell>
        </row>
        <row r="382">
          <cell r="U382">
            <v>18</v>
          </cell>
        </row>
        <row r="383">
          <cell r="U383">
            <v>10</v>
          </cell>
        </row>
        <row r="384">
          <cell r="U384">
            <v>15</v>
          </cell>
        </row>
        <row r="385">
          <cell r="U385">
            <v>8</v>
          </cell>
        </row>
        <row r="386">
          <cell r="U386">
            <v>10</v>
          </cell>
        </row>
        <row r="387">
          <cell r="U387">
            <v>8</v>
          </cell>
        </row>
        <row r="388">
          <cell r="U388">
            <v>8</v>
          </cell>
        </row>
        <row r="389">
          <cell r="U389">
            <v>6</v>
          </cell>
        </row>
        <row r="390">
          <cell r="U390">
            <v>8</v>
          </cell>
        </row>
        <row r="391">
          <cell r="U391">
            <v>8</v>
          </cell>
        </row>
        <row r="392">
          <cell r="U392">
            <v>20</v>
          </cell>
        </row>
        <row r="393">
          <cell r="U393">
            <v>10</v>
          </cell>
        </row>
        <row r="394">
          <cell r="U394">
            <v>10.6</v>
          </cell>
        </row>
        <row r="395">
          <cell r="U395">
            <v>18</v>
          </cell>
        </row>
        <row r="396">
          <cell r="U396">
            <v>8</v>
          </cell>
        </row>
        <row r="397">
          <cell r="U397">
            <v>8.1999999999999993</v>
          </cell>
        </row>
        <row r="398">
          <cell r="U398">
            <v>8</v>
          </cell>
        </row>
        <row r="399">
          <cell r="U399">
            <v>18</v>
          </cell>
        </row>
        <row r="400">
          <cell r="U400">
            <v>14</v>
          </cell>
        </row>
        <row r="401">
          <cell r="U401">
            <v>13</v>
          </cell>
        </row>
        <row r="402">
          <cell r="U402">
            <v>32.5</v>
          </cell>
        </row>
        <row r="403">
          <cell r="U403">
            <v>8</v>
          </cell>
        </row>
        <row r="404">
          <cell r="U404">
            <v>8</v>
          </cell>
        </row>
        <row r="405">
          <cell r="U405">
            <v>8</v>
          </cell>
        </row>
        <row r="406">
          <cell r="U406">
            <v>0</v>
          </cell>
        </row>
        <row r="407">
          <cell r="U407">
            <v>12</v>
          </cell>
        </row>
        <row r="408">
          <cell r="U408">
            <v>8</v>
          </cell>
        </row>
        <row r="409">
          <cell r="U409">
            <v>8</v>
          </cell>
        </row>
        <row r="410">
          <cell r="U410">
            <v>16</v>
          </cell>
        </row>
        <row r="411">
          <cell r="U411">
            <v>8</v>
          </cell>
        </row>
        <row r="412">
          <cell r="U412">
            <v>24</v>
          </cell>
        </row>
        <row r="413">
          <cell r="U413">
            <v>8</v>
          </cell>
        </row>
        <row r="414">
          <cell r="U414">
            <v>9</v>
          </cell>
        </row>
        <row r="415">
          <cell r="U415">
            <v>12</v>
          </cell>
        </row>
        <row r="416">
          <cell r="U416">
            <v>13</v>
          </cell>
        </row>
        <row r="417">
          <cell r="U417">
            <v>13</v>
          </cell>
        </row>
        <row r="418">
          <cell r="U418">
            <v>7</v>
          </cell>
        </row>
        <row r="419">
          <cell r="U419">
            <v>15</v>
          </cell>
        </row>
        <row r="420">
          <cell r="U420">
            <v>10</v>
          </cell>
        </row>
        <row r="421">
          <cell r="U421">
            <v>8</v>
          </cell>
        </row>
        <row r="422">
          <cell r="U422">
            <v>8</v>
          </cell>
        </row>
        <row r="423">
          <cell r="U423">
            <v>23</v>
          </cell>
        </row>
        <row r="424">
          <cell r="U424">
            <v>15</v>
          </cell>
        </row>
        <row r="425">
          <cell r="U425">
            <v>18</v>
          </cell>
        </row>
        <row r="426">
          <cell r="U426">
            <v>10</v>
          </cell>
        </row>
        <row r="427">
          <cell r="U427">
            <v>8</v>
          </cell>
        </row>
        <row r="428">
          <cell r="U428">
            <v>8</v>
          </cell>
        </row>
        <row r="429">
          <cell r="U429">
            <v>10</v>
          </cell>
        </row>
        <row r="430">
          <cell r="U430">
            <v>5</v>
          </cell>
        </row>
        <row r="431">
          <cell r="U431">
            <v>8</v>
          </cell>
        </row>
        <row r="432">
          <cell r="U432">
            <v>8</v>
          </cell>
        </row>
        <row r="433">
          <cell r="U433">
            <v>0</v>
          </cell>
        </row>
        <row r="434">
          <cell r="U434">
            <v>10</v>
          </cell>
        </row>
        <row r="435">
          <cell r="U435">
            <v>8</v>
          </cell>
        </row>
        <row r="436">
          <cell r="U436">
            <v>28</v>
          </cell>
        </row>
        <row r="437">
          <cell r="U437">
            <v>17</v>
          </cell>
        </row>
        <row r="438">
          <cell r="U438">
            <v>13</v>
          </cell>
        </row>
        <row r="439">
          <cell r="U439">
            <v>21</v>
          </cell>
        </row>
        <row r="440">
          <cell r="U440">
            <v>8</v>
          </cell>
        </row>
        <row r="441">
          <cell r="U441">
            <v>14</v>
          </cell>
        </row>
        <row r="442">
          <cell r="U442">
            <v>14</v>
          </cell>
        </row>
        <row r="443">
          <cell r="U443">
            <v>15</v>
          </cell>
        </row>
        <row r="444">
          <cell r="U444">
            <v>8</v>
          </cell>
        </row>
        <row r="445">
          <cell r="U445">
            <v>17</v>
          </cell>
        </row>
        <row r="446">
          <cell r="U446">
            <v>13</v>
          </cell>
        </row>
        <row r="447">
          <cell r="U447">
            <v>8</v>
          </cell>
        </row>
        <row r="448">
          <cell r="U448">
            <v>9</v>
          </cell>
        </row>
        <row r="449">
          <cell r="U449">
            <v>2.6</v>
          </cell>
        </row>
        <row r="450">
          <cell r="U450">
            <v>23</v>
          </cell>
        </row>
        <row r="451">
          <cell r="U451">
            <v>8</v>
          </cell>
        </row>
        <row r="452">
          <cell r="U452">
            <v>16</v>
          </cell>
        </row>
        <row r="453">
          <cell r="U453">
            <v>13</v>
          </cell>
        </row>
        <row r="454">
          <cell r="U454">
            <v>8</v>
          </cell>
        </row>
        <row r="455">
          <cell r="U455">
            <v>8</v>
          </cell>
        </row>
        <row r="456">
          <cell r="U456">
            <v>8</v>
          </cell>
        </row>
        <row r="457">
          <cell r="U457">
            <v>10</v>
          </cell>
        </row>
        <row r="458">
          <cell r="U458">
            <v>17</v>
          </cell>
        </row>
        <row r="459">
          <cell r="U459">
            <v>8</v>
          </cell>
        </row>
        <row r="460">
          <cell r="U460">
            <v>8</v>
          </cell>
        </row>
        <row r="461">
          <cell r="U461">
            <v>13</v>
          </cell>
        </row>
        <row r="462">
          <cell r="U462">
            <v>14</v>
          </cell>
        </row>
        <row r="463">
          <cell r="U463">
            <v>12.8</v>
          </cell>
        </row>
        <row r="464">
          <cell r="U464">
            <v>8</v>
          </cell>
        </row>
        <row r="465">
          <cell r="U465">
            <v>20</v>
          </cell>
        </row>
        <row r="466">
          <cell r="U466">
            <v>1.33</v>
          </cell>
        </row>
        <row r="467">
          <cell r="U467">
            <v>8</v>
          </cell>
        </row>
        <row r="468">
          <cell r="U468">
            <v>8</v>
          </cell>
        </row>
        <row r="469">
          <cell r="U469">
            <v>56</v>
          </cell>
        </row>
        <row r="470">
          <cell r="U470">
            <v>20</v>
          </cell>
        </row>
        <row r="471">
          <cell r="U471">
            <v>9</v>
          </cell>
        </row>
        <row r="472">
          <cell r="U472">
            <v>8</v>
          </cell>
        </row>
        <row r="473">
          <cell r="U473">
            <v>8</v>
          </cell>
        </row>
        <row r="474">
          <cell r="U474">
            <v>8</v>
          </cell>
        </row>
        <row r="475">
          <cell r="U475">
            <v>10</v>
          </cell>
        </row>
        <row r="476">
          <cell r="U476">
            <v>11</v>
          </cell>
        </row>
        <row r="477">
          <cell r="U477">
            <v>8</v>
          </cell>
        </row>
        <row r="478">
          <cell r="U478">
            <v>18</v>
          </cell>
        </row>
        <row r="479">
          <cell r="U479">
            <v>9</v>
          </cell>
        </row>
        <row r="480">
          <cell r="U480">
            <v>16</v>
          </cell>
        </row>
        <row r="481">
          <cell r="U481">
            <v>8.1199999999999992</v>
          </cell>
        </row>
        <row r="482">
          <cell r="U482">
            <v>8</v>
          </cell>
        </row>
        <row r="483">
          <cell r="U483">
            <v>8</v>
          </cell>
        </row>
        <row r="484">
          <cell r="U484">
            <v>8</v>
          </cell>
        </row>
        <row r="485">
          <cell r="U485">
            <v>3</v>
          </cell>
        </row>
        <row r="486">
          <cell r="U486">
            <v>10</v>
          </cell>
        </row>
        <row r="487">
          <cell r="U487">
            <v>13</v>
          </cell>
        </row>
        <row r="488">
          <cell r="U488">
            <v>10</v>
          </cell>
        </row>
        <row r="489">
          <cell r="U489">
            <v>4.67</v>
          </cell>
        </row>
        <row r="490">
          <cell r="U490">
            <v>15</v>
          </cell>
        </row>
        <row r="491">
          <cell r="U491">
            <v>89</v>
          </cell>
        </row>
        <row r="492">
          <cell r="U492">
            <v>16</v>
          </cell>
        </row>
        <row r="493">
          <cell r="U493">
            <v>10</v>
          </cell>
        </row>
        <row r="494">
          <cell r="U494">
            <v>8</v>
          </cell>
        </row>
        <row r="495">
          <cell r="U495">
            <v>8</v>
          </cell>
        </row>
        <row r="496">
          <cell r="U496">
            <v>8</v>
          </cell>
        </row>
        <row r="497">
          <cell r="U497">
            <v>16</v>
          </cell>
        </row>
        <row r="498">
          <cell r="U498">
            <v>8</v>
          </cell>
        </row>
        <row r="499">
          <cell r="U499">
            <v>10</v>
          </cell>
        </row>
        <row r="500">
          <cell r="U500">
            <v>6</v>
          </cell>
        </row>
        <row r="501">
          <cell r="U501">
            <v>5</v>
          </cell>
        </row>
        <row r="502">
          <cell r="U502">
            <v>1</v>
          </cell>
        </row>
        <row r="503">
          <cell r="U503">
            <v>5</v>
          </cell>
        </row>
        <row r="504">
          <cell r="U504">
            <v>17</v>
          </cell>
        </row>
        <row r="505">
          <cell r="U505">
            <v>4.5</v>
          </cell>
        </row>
        <row r="506">
          <cell r="U506">
            <v>12</v>
          </cell>
        </row>
        <row r="507">
          <cell r="U507">
            <v>8</v>
          </cell>
        </row>
        <row r="508">
          <cell r="U508">
            <v>8</v>
          </cell>
        </row>
        <row r="509">
          <cell r="U509">
            <v>5.5</v>
          </cell>
        </row>
        <row r="510">
          <cell r="U510">
            <v>15</v>
          </cell>
        </row>
        <row r="511">
          <cell r="U511">
            <v>16</v>
          </cell>
        </row>
        <row r="512">
          <cell r="U512">
            <v>8</v>
          </cell>
        </row>
        <row r="513">
          <cell r="U513">
            <v>8</v>
          </cell>
        </row>
        <row r="514">
          <cell r="U514">
            <v>9</v>
          </cell>
        </row>
        <row r="515">
          <cell r="U515">
            <v>2.68</v>
          </cell>
        </row>
        <row r="516">
          <cell r="U516">
            <v>5.33</v>
          </cell>
        </row>
        <row r="517">
          <cell r="U517">
            <v>17</v>
          </cell>
        </row>
        <row r="518">
          <cell r="U518">
            <v>17</v>
          </cell>
        </row>
        <row r="519">
          <cell r="U519">
            <v>2.5</v>
          </cell>
        </row>
        <row r="520">
          <cell r="U520">
            <v>8</v>
          </cell>
        </row>
        <row r="521">
          <cell r="U521">
            <v>20</v>
          </cell>
        </row>
        <row r="522">
          <cell r="U522">
            <v>10</v>
          </cell>
        </row>
        <row r="523">
          <cell r="U523">
            <v>0.86</v>
          </cell>
        </row>
        <row r="524">
          <cell r="U524">
            <v>0.5</v>
          </cell>
        </row>
        <row r="525">
          <cell r="U525">
            <v>8</v>
          </cell>
        </row>
        <row r="526">
          <cell r="U526">
            <v>8</v>
          </cell>
        </row>
        <row r="527">
          <cell r="U527">
            <v>17</v>
          </cell>
        </row>
        <row r="528">
          <cell r="U528">
            <v>17</v>
          </cell>
        </row>
        <row r="529">
          <cell r="U529">
            <v>9</v>
          </cell>
        </row>
        <row r="530">
          <cell r="U530">
            <v>0</v>
          </cell>
        </row>
        <row r="531">
          <cell r="U531">
            <v>11</v>
          </cell>
        </row>
        <row r="532">
          <cell r="U532">
            <v>9</v>
          </cell>
        </row>
        <row r="533">
          <cell r="U533">
            <v>10</v>
          </cell>
        </row>
        <row r="534">
          <cell r="U534">
            <v>9</v>
          </cell>
        </row>
        <row r="535">
          <cell r="U535">
            <v>8</v>
          </cell>
        </row>
        <row r="536">
          <cell r="U536">
            <v>8</v>
          </cell>
        </row>
        <row r="537">
          <cell r="U537">
            <v>9</v>
          </cell>
        </row>
        <row r="538">
          <cell r="U538">
            <v>8</v>
          </cell>
        </row>
        <row r="539">
          <cell r="U539">
            <v>3</v>
          </cell>
        </row>
        <row r="540">
          <cell r="U540">
            <v>11</v>
          </cell>
        </row>
        <row r="541">
          <cell r="U541">
            <v>10</v>
          </cell>
        </row>
        <row r="542">
          <cell r="U542">
            <v>0</v>
          </cell>
        </row>
        <row r="543">
          <cell r="U543">
            <v>16</v>
          </cell>
        </row>
        <row r="544">
          <cell r="U544">
            <v>8</v>
          </cell>
        </row>
        <row r="545">
          <cell r="U545">
            <v>8</v>
          </cell>
        </row>
        <row r="546">
          <cell r="U546">
            <v>8</v>
          </cell>
        </row>
        <row r="547">
          <cell r="U547">
            <v>16</v>
          </cell>
        </row>
        <row r="548">
          <cell r="U548">
            <v>0</v>
          </cell>
        </row>
        <row r="549">
          <cell r="U549">
            <v>10</v>
          </cell>
        </row>
        <row r="550">
          <cell r="U550">
            <v>3</v>
          </cell>
        </row>
        <row r="551">
          <cell r="U551">
            <v>3</v>
          </cell>
        </row>
        <row r="552">
          <cell r="U552">
            <v>4</v>
          </cell>
        </row>
        <row r="553">
          <cell r="U553">
            <v>0</v>
          </cell>
        </row>
        <row r="554">
          <cell r="U554">
            <v>10</v>
          </cell>
        </row>
        <row r="555">
          <cell r="U555">
            <v>8</v>
          </cell>
        </row>
        <row r="556">
          <cell r="U556">
            <v>4</v>
          </cell>
        </row>
        <row r="557">
          <cell r="U557">
            <v>10</v>
          </cell>
        </row>
        <row r="558">
          <cell r="U558">
            <v>11</v>
          </cell>
        </row>
        <row r="559">
          <cell r="U559">
            <v>13.5</v>
          </cell>
        </row>
        <row r="560">
          <cell r="U560">
            <v>12</v>
          </cell>
        </row>
        <row r="561">
          <cell r="U561">
            <v>0.28999999999999998</v>
          </cell>
        </row>
        <row r="562">
          <cell r="U562">
            <v>10</v>
          </cell>
        </row>
        <row r="563">
          <cell r="U563">
            <v>14.8</v>
          </cell>
        </row>
        <row r="564">
          <cell r="U564">
            <v>1.2</v>
          </cell>
        </row>
        <row r="565">
          <cell r="U565">
            <v>1.67</v>
          </cell>
        </row>
        <row r="566">
          <cell r="U566">
            <v>5</v>
          </cell>
        </row>
        <row r="567">
          <cell r="U567">
            <v>8</v>
          </cell>
        </row>
        <row r="568">
          <cell r="U568">
            <v>6</v>
          </cell>
        </row>
        <row r="569">
          <cell r="U569">
            <v>1.1399999999999999</v>
          </cell>
        </row>
        <row r="570">
          <cell r="U570">
            <v>16</v>
          </cell>
        </row>
        <row r="571">
          <cell r="U571">
            <v>8</v>
          </cell>
        </row>
        <row r="572">
          <cell r="U572">
            <v>4.2</v>
          </cell>
        </row>
        <row r="573">
          <cell r="U573">
            <v>34</v>
          </cell>
        </row>
        <row r="574">
          <cell r="U574">
            <v>0</v>
          </cell>
        </row>
        <row r="575">
          <cell r="U575">
            <v>8</v>
          </cell>
        </row>
        <row r="576">
          <cell r="U576">
            <v>8</v>
          </cell>
        </row>
        <row r="577">
          <cell r="U577">
            <v>4</v>
          </cell>
        </row>
        <row r="578">
          <cell r="U578">
            <v>8</v>
          </cell>
        </row>
        <row r="579">
          <cell r="U579">
            <v>0</v>
          </cell>
        </row>
        <row r="580">
          <cell r="U580">
            <v>8</v>
          </cell>
        </row>
        <row r="581">
          <cell r="U581">
            <v>20</v>
          </cell>
        </row>
        <row r="582">
          <cell r="U582">
            <v>1.6</v>
          </cell>
        </row>
        <row r="583">
          <cell r="U583">
            <v>0.73</v>
          </cell>
        </row>
        <row r="584">
          <cell r="U584">
            <v>0.73</v>
          </cell>
        </row>
        <row r="585">
          <cell r="U585">
            <v>2.67</v>
          </cell>
        </row>
        <row r="586">
          <cell r="U586">
            <v>0.6</v>
          </cell>
        </row>
        <row r="587">
          <cell r="U587">
            <v>4</v>
          </cell>
        </row>
        <row r="588">
          <cell r="U588">
            <v>16</v>
          </cell>
        </row>
        <row r="589">
          <cell r="U589">
            <v>22</v>
          </cell>
        </row>
        <row r="590">
          <cell r="U590">
            <v>10</v>
          </cell>
        </row>
        <row r="591">
          <cell r="U591">
            <v>3</v>
          </cell>
        </row>
        <row r="592">
          <cell r="U592">
            <v>9</v>
          </cell>
        </row>
        <row r="593">
          <cell r="U593">
            <v>16</v>
          </cell>
        </row>
        <row r="594">
          <cell r="U594">
            <v>0</v>
          </cell>
        </row>
        <row r="595">
          <cell r="U595">
            <v>10</v>
          </cell>
        </row>
        <row r="596">
          <cell r="U596">
            <v>3.67</v>
          </cell>
        </row>
        <row r="597">
          <cell r="U597">
            <v>8</v>
          </cell>
        </row>
        <row r="598">
          <cell r="U598">
            <v>8</v>
          </cell>
        </row>
        <row r="599">
          <cell r="U599">
            <v>0.6</v>
          </cell>
        </row>
        <row r="600">
          <cell r="U600">
            <v>15</v>
          </cell>
        </row>
        <row r="601">
          <cell r="U601">
            <v>0</v>
          </cell>
        </row>
        <row r="602">
          <cell r="U602">
            <v>13</v>
          </cell>
        </row>
        <row r="603">
          <cell r="U603">
            <v>7</v>
          </cell>
        </row>
        <row r="604">
          <cell r="U604">
            <v>4.5</v>
          </cell>
        </row>
        <row r="605">
          <cell r="U605">
            <v>7</v>
          </cell>
        </row>
        <row r="606">
          <cell r="U606">
            <v>8</v>
          </cell>
        </row>
        <row r="607">
          <cell r="U607">
            <v>16</v>
          </cell>
        </row>
        <row r="608">
          <cell r="U608">
            <v>10</v>
          </cell>
        </row>
        <row r="609">
          <cell r="U609">
            <v>0.75</v>
          </cell>
        </row>
        <row r="610">
          <cell r="U610">
            <v>8</v>
          </cell>
        </row>
        <row r="611">
          <cell r="U611">
            <v>8</v>
          </cell>
        </row>
        <row r="612">
          <cell r="U612">
            <v>8</v>
          </cell>
        </row>
        <row r="613">
          <cell r="U613">
            <v>8</v>
          </cell>
        </row>
        <row r="614">
          <cell r="U614">
            <v>4.75</v>
          </cell>
        </row>
        <row r="615">
          <cell r="U615">
            <v>18.88</v>
          </cell>
        </row>
        <row r="616">
          <cell r="U616">
            <v>8.3699999999999992</v>
          </cell>
        </row>
        <row r="617">
          <cell r="U617">
            <v>0.69</v>
          </cell>
        </row>
        <row r="618">
          <cell r="U618">
            <v>39</v>
          </cell>
        </row>
        <row r="619">
          <cell r="U619">
            <v>4</v>
          </cell>
        </row>
        <row r="620">
          <cell r="U620">
            <v>10</v>
          </cell>
        </row>
        <row r="621">
          <cell r="U621">
            <v>10</v>
          </cell>
        </row>
        <row r="622">
          <cell r="U622">
            <v>26</v>
          </cell>
        </row>
        <row r="623">
          <cell r="U623">
            <v>0.77</v>
          </cell>
        </row>
        <row r="624">
          <cell r="U624">
            <v>17</v>
          </cell>
        </row>
        <row r="625">
          <cell r="U625">
            <v>10</v>
          </cell>
        </row>
        <row r="626">
          <cell r="U626">
            <v>23</v>
          </cell>
        </row>
        <row r="627">
          <cell r="U627">
            <v>10</v>
          </cell>
        </row>
        <row r="628">
          <cell r="U628">
            <v>1.63</v>
          </cell>
        </row>
        <row r="629">
          <cell r="U629">
            <v>10</v>
          </cell>
        </row>
        <row r="630">
          <cell r="U630">
            <v>10</v>
          </cell>
        </row>
        <row r="631">
          <cell r="U631">
            <v>7</v>
          </cell>
        </row>
        <row r="632">
          <cell r="U632">
            <v>10</v>
          </cell>
        </row>
        <row r="633">
          <cell r="U633">
            <v>10</v>
          </cell>
        </row>
        <row r="634">
          <cell r="U634">
            <v>10</v>
          </cell>
        </row>
        <row r="635">
          <cell r="U635">
            <v>5</v>
          </cell>
        </row>
        <row r="636">
          <cell r="U636">
            <v>2</v>
          </cell>
        </row>
        <row r="637">
          <cell r="U637">
            <v>4.4000000000000004</v>
          </cell>
        </row>
        <row r="638">
          <cell r="U638">
            <v>8.33</v>
          </cell>
        </row>
        <row r="639">
          <cell r="U639">
            <v>4</v>
          </cell>
        </row>
        <row r="640">
          <cell r="U640">
            <v>30</v>
          </cell>
        </row>
        <row r="641">
          <cell r="U641">
            <v>15</v>
          </cell>
        </row>
        <row r="642">
          <cell r="U642">
            <v>24</v>
          </cell>
        </row>
        <row r="643">
          <cell r="U643">
            <v>10</v>
          </cell>
        </row>
        <row r="644">
          <cell r="U644">
            <v>1.82</v>
          </cell>
        </row>
        <row r="645">
          <cell r="U645">
            <v>10</v>
          </cell>
        </row>
        <row r="646">
          <cell r="U646">
            <v>12</v>
          </cell>
        </row>
        <row r="647">
          <cell r="U647">
            <v>1.57</v>
          </cell>
        </row>
        <row r="648">
          <cell r="U648">
            <v>10</v>
          </cell>
        </row>
        <row r="649">
          <cell r="U649">
            <v>3.6</v>
          </cell>
        </row>
        <row r="650">
          <cell r="U650">
            <v>14</v>
          </cell>
        </row>
        <row r="651">
          <cell r="U651">
            <v>21</v>
          </cell>
        </row>
        <row r="652">
          <cell r="U652">
            <v>10</v>
          </cell>
        </row>
        <row r="653">
          <cell r="U653">
            <v>13</v>
          </cell>
        </row>
        <row r="654">
          <cell r="U654">
            <v>4</v>
          </cell>
        </row>
        <row r="655">
          <cell r="U655">
            <v>10</v>
          </cell>
        </row>
        <row r="656">
          <cell r="U656">
            <v>10</v>
          </cell>
        </row>
        <row r="657">
          <cell r="U657">
            <v>10</v>
          </cell>
        </row>
        <row r="658">
          <cell r="U658">
            <v>14.33</v>
          </cell>
        </row>
        <row r="659">
          <cell r="U659">
            <v>10</v>
          </cell>
        </row>
        <row r="660">
          <cell r="U660">
            <v>18</v>
          </cell>
        </row>
        <row r="661">
          <cell r="U661">
            <v>1.71</v>
          </cell>
        </row>
        <row r="662">
          <cell r="U662">
            <v>6</v>
          </cell>
        </row>
        <row r="663">
          <cell r="U663">
            <v>10</v>
          </cell>
        </row>
        <row r="664">
          <cell r="U664">
            <v>4.67</v>
          </cell>
        </row>
        <row r="665">
          <cell r="U665">
            <v>20</v>
          </cell>
        </row>
        <row r="666">
          <cell r="U666">
            <v>10</v>
          </cell>
        </row>
        <row r="667">
          <cell r="U667">
            <v>18</v>
          </cell>
        </row>
        <row r="668">
          <cell r="U668">
            <v>28</v>
          </cell>
        </row>
        <row r="669">
          <cell r="U669">
            <v>2.2000000000000002</v>
          </cell>
        </row>
        <row r="670">
          <cell r="U670">
            <v>1</v>
          </cell>
        </row>
        <row r="671">
          <cell r="U671">
            <v>14</v>
          </cell>
        </row>
        <row r="672">
          <cell r="U672">
            <v>13</v>
          </cell>
        </row>
        <row r="673">
          <cell r="U673">
            <v>10</v>
          </cell>
        </row>
        <row r="674">
          <cell r="U674">
            <v>8.1300000000000008</v>
          </cell>
        </row>
        <row r="675">
          <cell r="U675">
            <v>8</v>
          </cell>
        </row>
        <row r="676">
          <cell r="U676">
            <v>29</v>
          </cell>
        </row>
        <row r="677">
          <cell r="U677">
            <v>34</v>
          </cell>
        </row>
        <row r="678">
          <cell r="U678">
            <v>12</v>
          </cell>
        </row>
        <row r="679">
          <cell r="U679">
            <v>25</v>
          </cell>
        </row>
        <row r="680">
          <cell r="U680">
            <v>1.2</v>
          </cell>
        </row>
        <row r="681">
          <cell r="U681">
            <v>10</v>
          </cell>
        </row>
        <row r="682">
          <cell r="U682">
            <v>2.5</v>
          </cell>
        </row>
        <row r="683">
          <cell r="U683">
            <v>12</v>
          </cell>
        </row>
        <row r="684">
          <cell r="U684">
            <v>3.72</v>
          </cell>
        </row>
        <row r="685">
          <cell r="U685">
            <v>3.13</v>
          </cell>
        </row>
        <row r="686">
          <cell r="U686">
            <v>10</v>
          </cell>
        </row>
        <row r="687">
          <cell r="U687">
            <v>5</v>
          </cell>
        </row>
        <row r="688">
          <cell r="U688">
            <v>1.6</v>
          </cell>
        </row>
        <row r="689">
          <cell r="U689">
            <v>9</v>
          </cell>
        </row>
        <row r="690">
          <cell r="U690">
            <v>8</v>
          </cell>
        </row>
        <row r="691">
          <cell r="U691">
            <v>1.4</v>
          </cell>
        </row>
        <row r="692">
          <cell r="U692">
            <v>5</v>
          </cell>
        </row>
        <row r="693">
          <cell r="U693">
            <v>8</v>
          </cell>
        </row>
        <row r="694">
          <cell r="U694">
            <v>6</v>
          </cell>
        </row>
        <row r="695">
          <cell r="U695">
            <v>10</v>
          </cell>
        </row>
        <row r="696">
          <cell r="U696">
            <v>8</v>
          </cell>
        </row>
        <row r="697">
          <cell r="U697">
            <v>8</v>
          </cell>
        </row>
        <row r="698">
          <cell r="U698">
            <v>7.43</v>
          </cell>
        </row>
        <row r="699">
          <cell r="U699">
            <v>1.6</v>
          </cell>
        </row>
        <row r="700">
          <cell r="U700">
            <v>10</v>
          </cell>
        </row>
        <row r="701">
          <cell r="U701">
            <v>8</v>
          </cell>
        </row>
        <row r="702">
          <cell r="U702">
            <v>1.6</v>
          </cell>
        </row>
        <row r="703">
          <cell r="U703">
            <v>8</v>
          </cell>
        </row>
        <row r="704">
          <cell r="U704">
            <v>10</v>
          </cell>
        </row>
        <row r="705">
          <cell r="U705">
            <v>4</v>
          </cell>
        </row>
        <row r="706">
          <cell r="U706">
            <v>18</v>
          </cell>
        </row>
        <row r="707">
          <cell r="U707">
            <v>10</v>
          </cell>
        </row>
        <row r="708">
          <cell r="U708">
            <v>8</v>
          </cell>
        </row>
        <row r="709">
          <cell r="U709">
            <v>10</v>
          </cell>
        </row>
        <row r="710">
          <cell r="U710">
            <v>8</v>
          </cell>
        </row>
        <row r="711">
          <cell r="U711">
            <v>8</v>
          </cell>
        </row>
        <row r="712">
          <cell r="U712">
            <v>9</v>
          </cell>
        </row>
        <row r="713">
          <cell r="U713">
            <v>15</v>
          </cell>
        </row>
        <row r="714">
          <cell r="U714">
            <v>8</v>
          </cell>
        </row>
        <row r="715">
          <cell r="U715">
            <v>5.67</v>
          </cell>
        </row>
        <row r="716">
          <cell r="U716">
            <v>10</v>
          </cell>
        </row>
        <row r="717">
          <cell r="U717">
            <v>8</v>
          </cell>
        </row>
        <row r="718">
          <cell r="U718">
            <v>10</v>
          </cell>
        </row>
        <row r="719">
          <cell r="U719">
            <v>10</v>
          </cell>
        </row>
        <row r="720">
          <cell r="U720">
            <v>1.33</v>
          </cell>
        </row>
        <row r="721">
          <cell r="U721">
            <v>10</v>
          </cell>
        </row>
        <row r="722">
          <cell r="U722">
            <v>8</v>
          </cell>
        </row>
        <row r="723">
          <cell r="U723">
            <v>8</v>
          </cell>
        </row>
        <row r="724">
          <cell r="U724">
            <v>8</v>
          </cell>
        </row>
        <row r="725">
          <cell r="U725">
            <v>12</v>
          </cell>
        </row>
        <row r="726">
          <cell r="U726">
            <v>9</v>
          </cell>
        </row>
        <row r="727">
          <cell r="U727">
            <v>8</v>
          </cell>
        </row>
        <row r="728">
          <cell r="U728">
            <v>8</v>
          </cell>
        </row>
        <row r="729">
          <cell r="U729">
            <v>26</v>
          </cell>
        </row>
        <row r="730">
          <cell r="U730">
            <v>8</v>
          </cell>
        </row>
        <row r="731">
          <cell r="U731">
            <v>4</v>
          </cell>
        </row>
        <row r="732">
          <cell r="U732">
            <v>8</v>
          </cell>
        </row>
        <row r="733">
          <cell r="U733">
            <v>8</v>
          </cell>
        </row>
        <row r="734">
          <cell r="U734">
            <v>8</v>
          </cell>
        </row>
        <row r="735">
          <cell r="U735">
            <v>10</v>
          </cell>
        </row>
        <row r="736">
          <cell r="U736">
            <v>1</v>
          </cell>
        </row>
        <row r="737">
          <cell r="U737">
            <v>20</v>
          </cell>
        </row>
        <row r="738">
          <cell r="U738">
            <v>13</v>
          </cell>
        </row>
        <row r="739">
          <cell r="U739">
            <v>1.33</v>
          </cell>
        </row>
        <row r="740">
          <cell r="U740">
            <v>10</v>
          </cell>
        </row>
        <row r="741">
          <cell r="U741">
            <v>10</v>
          </cell>
        </row>
        <row r="742">
          <cell r="U742">
            <v>10</v>
          </cell>
        </row>
        <row r="743">
          <cell r="U743">
            <v>5</v>
          </cell>
        </row>
        <row r="744">
          <cell r="U744">
            <v>10</v>
          </cell>
        </row>
        <row r="745">
          <cell r="U745">
            <v>10</v>
          </cell>
        </row>
        <row r="746">
          <cell r="U746">
            <v>10</v>
          </cell>
        </row>
        <row r="747">
          <cell r="U747">
            <v>10</v>
          </cell>
        </row>
        <row r="748">
          <cell r="U748">
            <v>10</v>
          </cell>
        </row>
        <row r="749">
          <cell r="U749">
            <v>20</v>
          </cell>
        </row>
        <row r="750">
          <cell r="U750">
            <v>10</v>
          </cell>
        </row>
        <row r="751">
          <cell r="U751">
            <v>10</v>
          </cell>
        </row>
        <row r="752">
          <cell r="U752">
            <v>10</v>
          </cell>
        </row>
        <row r="753">
          <cell r="U753">
            <v>10</v>
          </cell>
        </row>
        <row r="754">
          <cell r="U754">
            <v>2</v>
          </cell>
        </row>
        <row r="755">
          <cell r="U755">
            <v>13</v>
          </cell>
        </row>
        <row r="756">
          <cell r="U756">
            <v>10</v>
          </cell>
        </row>
        <row r="757">
          <cell r="U757">
            <v>10</v>
          </cell>
        </row>
        <row r="758">
          <cell r="U758">
            <v>4</v>
          </cell>
        </row>
        <row r="759">
          <cell r="U759">
            <v>10</v>
          </cell>
        </row>
        <row r="760">
          <cell r="U760">
            <v>10</v>
          </cell>
        </row>
        <row r="761">
          <cell r="U761">
            <v>10</v>
          </cell>
        </row>
        <row r="762">
          <cell r="U762">
            <v>10</v>
          </cell>
        </row>
        <row r="763">
          <cell r="U763">
            <v>9.85</v>
          </cell>
        </row>
        <row r="764">
          <cell r="U764">
            <v>1</v>
          </cell>
        </row>
        <row r="765">
          <cell r="U765">
            <v>10</v>
          </cell>
        </row>
        <row r="766">
          <cell r="U766">
            <v>10</v>
          </cell>
        </row>
        <row r="767">
          <cell r="U767">
            <v>10</v>
          </cell>
        </row>
        <row r="768">
          <cell r="U768">
            <v>10</v>
          </cell>
        </row>
        <row r="769">
          <cell r="U769">
            <v>10</v>
          </cell>
        </row>
        <row r="770">
          <cell r="U770">
            <v>10</v>
          </cell>
        </row>
        <row r="771">
          <cell r="U771">
            <v>22</v>
          </cell>
        </row>
        <row r="772">
          <cell r="U772">
            <v>10</v>
          </cell>
        </row>
        <row r="773">
          <cell r="U773">
            <v>4</v>
          </cell>
        </row>
        <row r="774">
          <cell r="U774">
            <v>8</v>
          </cell>
        </row>
        <row r="775">
          <cell r="U775">
            <v>14</v>
          </cell>
        </row>
        <row r="776">
          <cell r="U776">
            <v>8</v>
          </cell>
        </row>
        <row r="777">
          <cell r="U777">
            <v>8</v>
          </cell>
        </row>
        <row r="778">
          <cell r="U778">
            <v>8</v>
          </cell>
        </row>
        <row r="779">
          <cell r="U779">
            <v>30</v>
          </cell>
        </row>
        <row r="780">
          <cell r="U780">
            <v>10</v>
          </cell>
        </row>
        <row r="781">
          <cell r="U781">
            <v>12</v>
          </cell>
        </row>
        <row r="782">
          <cell r="U782">
            <v>6.8</v>
          </cell>
        </row>
        <row r="783">
          <cell r="U783">
            <v>23</v>
          </cell>
        </row>
        <row r="784">
          <cell r="U784">
            <v>13</v>
          </cell>
        </row>
        <row r="785">
          <cell r="U785">
            <v>13</v>
          </cell>
        </row>
        <row r="786">
          <cell r="U786">
            <v>14</v>
          </cell>
        </row>
        <row r="787">
          <cell r="U787">
            <v>16</v>
          </cell>
        </row>
        <row r="788">
          <cell r="U788">
            <v>18</v>
          </cell>
        </row>
        <row r="789">
          <cell r="U789">
            <v>3.33</v>
          </cell>
        </row>
        <row r="790">
          <cell r="U790">
            <v>9.31</v>
          </cell>
        </row>
        <row r="791">
          <cell r="U791">
            <v>8</v>
          </cell>
        </row>
        <row r="792">
          <cell r="U792">
            <v>4.29</v>
          </cell>
        </row>
        <row r="793">
          <cell r="U793">
            <v>35</v>
          </cell>
        </row>
        <row r="794">
          <cell r="U794">
            <v>27</v>
          </cell>
        </row>
        <row r="795">
          <cell r="U795">
            <v>8</v>
          </cell>
        </row>
        <row r="796">
          <cell r="U796">
            <v>4.67</v>
          </cell>
        </row>
        <row r="797">
          <cell r="U797">
            <v>13</v>
          </cell>
        </row>
        <row r="798">
          <cell r="U798">
            <v>8</v>
          </cell>
        </row>
        <row r="799">
          <cell r="U799">
            <v>8</v>
          </cell>
        </row>
        <row r="800">
          <cell r="U800">
            <v>20</v>
          </cell>
        </row>
        <row r="801">
          <cell r="U801">
            <v>8</v>
          </cell>
        </row>
        <row r="802">
          <cell r="U802">
            <v>2.67</v>
          </cell>
        </row>
        <row r="803">
          <cell r="U803">
            <v>22</v>
          </cell>
        </row>
        <row r="804">
          <cell r="U804">
            <v>8</v>
          </cell>
        </row>
        <row r="805">
          <cell r="U805">
            <v>8</v>
          </cell>
        </row>
        <row r="806">
          <cell r="U806">
            <v>16</v>
          </cell>
        </row>
        <row r="807">
          <cell r="U807">
            <v>8</v>
          </cell>
        </row>
        <row r="808">
          <cell r="U808">
            <v>8</v>
          </cell>
        </row>
        <row r="809">
          <cell r="U809">
            <v>8</v>
          </cell>
        </row>
        <row r="810">
          <cell r="U810">
            <v>8</v>
          </cell>
        </row>
        <row r="811">
          <cell r="U811">
            <v>8</v>
          </cell>
        </row>
        <row r="812">
          <cell r="U812">
            <v>28</v>
          </cell>
        </row>
        <row r="813">
          <cell r="U813">
            <v>8</v>
          </cell>
        </row>
        <row r="814">
          <cell r="U814">
            <v>28</v>
          </cell>
        </row>
        <row r="815">
          <cell r="U815">
            <v>13</v>
          </cell>
        </row>
        <row r="816">
          <cell r="U816">
            <v>6</v>
          </cell>
        </row>
        <row r="817">
          <cell r="U817">
            <v>12</v>
          </cell>
        </row>
        <row r="818">
          <cell r="U818">
            <v>2.2000000000000002</v>
          </cell>
        </row>
        <row r="819">
          <cell r="U819">
            <v>8</v>
          </cell>
        </row>
        <row r="820">
          <cell r="U820">
            <v>8</v>
          </cell>
        </row>
        <row r="821">
          <cell r="U821">
            <v>27</v>
          </cell>
        </row>
        <row r="822">
          <cell r="U822">
            <v>12</v>
          </cell>
        </row>
        <row r="823">
          <cell r="U823">
            <v>17</v>
          </cell>
        </row>
        <row r="824">
          <cell r="U824">
            <v>12</v>
          </cell>
        </row>
        <row r="825">
          <cell r="U825">
            <v>4</v>
          </cell>
        </row>
        <row r="826">
          <cell r="U826">
            <v>14</v>
          </cell>
        </row>
        <row r="827">
          <cell r="U827">
            <v>12</v>
          </cell>
        </row>
        <row r="828">
          <cell r="U828">
            <v>2.67</v>
          </cell>
        </row>
        <row r="829">
          <cell r="U829">
            <v>8</v>
          </cell>
        </row>
        <row r="830">
          <cell r="U830">
            <v>8</v>
          </cell>
        </row>
        <row r="831">
          <cell r="U831">
            <v>8</v>
          </cell>
        </row>
        <row r="832">
          <cell r="U832">
            <v>8</v>
          </cell>
        </row>
        <row r="833">
          <cell r="U833">
            <v>68</v>
          </cell>
        </row>
        <row r="834">
          <cell r="U834">
            <v>4.5</v>
          </cell>
        </row>
        <row r="835">
          <cell r="U835">
            <v>16</v>
          </cell>
        </row>
        <row r="836">
          <cell r="U836">
            <v>14</v>
          </cell>
        </row>
        <row r="837">
          <cell r="U837">
            <v>8</v>
          </cell>
        </row>
        <row r="838">
          <cell r="U838">
            <v>18</v>
          </cell>
        </row>
        <row r="839">
          <cell r="U839">
            <v>16</v>
          </cell>
        </row>
        <row r="840">
          <cell r="U840">
            <v>38</v>
          </cell>
        </row>
      </sheetData>
      <sheetData sheetId="14">
        <row r="10">
          <cell r="U10">
            <v>6.8</v>
          </cell>
        </row>
        <row r="11">
          <cell r="U11">
            <v>5</v>
          </cell>
        </row>
        <row r="12">
          <cell r="U12">
            <v>12</v>
          </cell>
        </row>
        <row r="13">
          <cell r="U13">
            <v>3.43</v>
          </cell>
        </row>
        <row r="14">
          <cell r="U14">
            <v>7.8</v>
          </cell>
        </row>
        <row r="15">
          <cell r="U15">
            <v>6</v>
          </cell>
        </row>
        <row r="16">
          <cell r="U16">
            <v>2.4</v>
          </cell>
        </row>
        <row r="17">
          <cell r="U17">
            <v>4.9400000000000004</v>
          </cell>
        </row>
        <row r="18">
          <cell r="U18">
            <v>7.86</v>
          </cell>
        </row>
        <row r="19">
          <cell r="U19">
            <v>3.57</v>
          </cell>
        </row>
        <row r="20">
          <cell r="U20">
            <v>16.5</v>
          </cell>
        </row>
        <row r="21">
          <cell r="U21">
            <v>0.71</v>
          </cell>
        </row>
        <row r="22">
          <cell r="U22">
            <v>16</v>
          </cell>
        </row>
        <row r="23">
          <cell r="U23">
            <v>3.51</v>
          </cell>
        </row>
        <row r="24">
          <cell r="U24">
            <v>4</v>
          </cell>
        </row>
        <row r="25">
          <cell r="U25">
            <v>4.1100000000000003</v>
          </cell>
        </row>
        <row r="26">
          <cell r="U26">
            <v>2.96</v>
          </cell>
        </row>
        <row r="27">
          <cell r="U27">
            <v>4</v>
          </cell>
        </row>
        <row r="28">
          <cell r="U28">
            <v>7.33</v>
          </cell>
        </row>
        <row r="29">
          <cell r="U29">
            <v>8.2899999999999991</v>
          </cell>
        </row>
        <row r="30">
          <cell r="U30">
            <v>3.33</v>
          </cell>
        </row>
        <row r="31">
          <cell r="U31">
            <v>2.4</v>
          </cell>
        </row>
        <row r="32">
          <cell r="U32">
            <v>8</v>
          </cell>
        </row>
        <row r="33">
          <cell r="U33">
            <v>4</v>
          </cell>
        </row>
        <row r="34">
          <cell r="U34">
            <v>12.5</v>
          </cell>
        </row>
        <row r="35">
          <cell r="U35">
            <v>0.71</v>
          </cell>
        </row>
        <row r="36">
          <cell r="U36">
            <v>3</v>
          </cell>
        </row>
        <row r="37">
          <cell r="U37">
            <v>1.6</v>
          </cell>
        </row>
        <row r="38">
          <cell r="U38">
            <v>5.45</v>
          </cell>
        </row>
        <row r="39">
          <cell r="U39">
            <v>7.38</v>
          </cell>
        </row>
        <row r="40">
          <cell r="U40">
            <v>5</v>
          </cell>
        </row>
        <row r="41">
          <cell r="U41">
            <v>12</v>
          </cell>
        </row>
        <row r="42">
          <cell r="U42">
            <v>5.5</v>
          </cell>
        </row>
        <row r="43">
          <cell r="U43">
            <v>3</v>
          </cell>
        </row>
        <row r="44">
          <cell r="U44">
            <v>6</v>
          </cell>
        </row>
        <row r="45">
          <cell r="U45">
            <v>10</v>
          </cell>
        </row>
        <row r="46">
          <cell r="U46">
            <v>6</v>
          </cell>
        </row>
        <row r="47">
          <cell r="U47">
            <v>2.4900000000000002</v>
          </cell>
        </row>
        <row r="48">
          <cell r="U48">
            <v>1.64</v>
          </cell>
        </row>
        <row r="49">
          <cell r="U49">
            <v>5</v>
          </cell>
        </row>
        <row r="50">
          <cell r="U50">
            <v>0.21</v>
          </cell>
        </row>
        <row r="51">
          <cell r="U51">
            <v>4.5</v>
          </cell>
        </row>
        <row r="52">
          <cell r="U52">
            <v>2.48</v>
          </cell>
        </row>
        <row r="53">
          <cell r="U53">
            <v>3.94</v>
          </cell>
        </row>
        <row r="54">
          <cell r="U54">
            <v>8</v>
          </cell>
        </row>
        <row r="55">
          <cell r="U55">
            <v>2.4</v>
          </cell>
        </row>
        <row r="56">
          <cell r="U56">
            <v>1.54</v>
          </cell>
        </row>
        <row r="57">
          <cell r="U57">
            <v>6.8</v>
          </cell>
        </row>
        <row r="58">
          <cell r="U58">
            <v>2.59</v>
          </cell>
        </row>
        <row r="59">
          <cell r="U59">
            <v>4</v>
          </cell>
        </row>
        <row r="60">
          <cell r="U60">
            <v>4.5</v>
          </cell>
        </row>
        <row r="61">
          <cell r="U61">
            <v>0.61</v>
          </cell>
        </row>
        <row r="62">
          <cell r="U62">
            <v>2.21</v>
          </cell>
        </row>
        <row r="63">
          <cell r="U63">
            <v>4.21</v>
          </cell>
        </row>
        <row r="64">
          <cell r="U64">
            <v>4.8</v>
          </cell>
        </row>
        <row r="65">
          <cell r="U65">
            <v>4</v>
          </cell>
        </row>
        <row r="66">
          <cell r="U66">
            <v>1.83</v>
          </cell>
        </row>
        <row r="67">
          <cell r="U67">
            <v>0</v>
          </cell>
        </row>
        <row r="68">
          <cell r="U68">
            <v>3.43</v>
          </cell>
        </row>
        <row r="69">
          <cell r="U69">
            <v>5.05</v>
          </cell>
        </row>
        <row r="70">
          <cell r="U70">
            <v>7</v>
          </cell>
        </row>
        <row r="71">
          <cell r="U71">
            <v>1.55</v>
          </cell>
        </row>
        <row r="72">
          <cell r="U72">
            <v>0</v>
          </cell>
        </row>
        <row r="73">
          <cell r="U73">
            <v>0.45</v>
          </cell>
        </row>
        <row r="74">
          <cell r="U74">
            <v>8.24</v>
          </cell>
        </row>
        <row r="75">
          <cell r="U75">
            <v>5.83</v>
          </cell>
        </row>
        <row r="76">
          <cell r="U76">
            <v>7.85</v>
          </cell>
        </row>
        <row r="77">
          <cell r="U77">
            <v>7.19</v>
          </cell>
        </row>
        <row r="78">
          <cell r="U78">
            <v>2.74</v>
          </cell>
        </row>
        <row r="79">
          <cell r="U79">
            <v>1.68</v>
          </cell>
        </row>
        <row r="80">
          <cell r="U80">
            <v>2</v>
          </cell>
        </row>
        <row r="81">
          <cell r="U81">
            <v>8</v>
          </cell>
        </row>
        <row r="82">
          <cell r="U82">
            <v>2.67</v>
          </cell>
        </row>
        <row r="83">
          <cell r="U83">
            <v>5.14</v>
          </cell>
        </row>
        <row r="84">
          <cell r="U84">
            <v>11.88</v>
          </cell>
        </row>
        <row r="85">
          <cell r="U85">
            <v>6.83</v>
          </cell>
        </row>
        <row r="86">
          <cell r="U86">
            <v>6.4</v>
          </cell>
        </row>
        <row r="87">
          <cell r="U87">
            <v>4.5</v>
          </cell>
        </row>
        <row r="88">
          <cell r="U88">
            <v>2.2400000000000002</v>
          </cell>
        </row>
        <row r="89">
          <cell r="U89">
            <v>1.8</v>
          </cell>
        </row>
        <row r="90">
          <cell r="U90">
            <v>2</v>
          </cell>
        </row>
        <row r="91">
          <cell r="U91">
            <v>6</v>
          </cell>
        </row>
        <row r="92">
          <cell r="U92">
            <v>7.5</v>
          </cell>
        </row>
        <row r="93">
          <cell r="U93">
            <v>2.65</v>
          </cell>
        </row>
        <row r="94">
          <cell r="U94">
            <v>2.64</v>
          </cell>
        </row>
        <row r="95">
          <cell r="U95">
            <v>17</v>
          </cell>
        </row>
        <row r="96">
          <cell r="U96">
            <v>1.45</v>
          </cell>
        </row>
        <row r="97">
          <cell r="U97">
            <v>1.73</v>
          </cell>
        </row>
        <row r="98">
          <cell r="U98">
            <v>6.86</v>
          </cell>
        </row>
        <row r="99">
          <cell r="U99">
            <v>3.91</v>
          </cell>
        </row>
        <row r="100">
          <cell r="U100">
            <v>5</v>
          </cell>
        </row>
        <row r="101">
          <cell r="U101">
            <v>3.67</v>
          </cell>
        </row>
        <row r="102">
          <cell r="U102">
            <v>4.5</v>
          </cell>
        </row>
        <row r="103">
          <cell r="U103">
            <v>19</v>
          </cell>
        </row>
        <row r="104">
          <cell r="U104">
            <v>12.5</v>
          </cell>
        </row>
        <row r="105">
          <cell r="U105">
            <v>4.8</v>
          </cell>
        </row>
        <row r="106">
          <cell r="U106">
            <v>4.57</v>
          </cell>
        </row>
        <row r="107">
          <cell r="U107">
            <v>8</v>
          </cell>
        </row>
        <row r="108">
          <cell r="U108">
            <v>2.08</v>
          </cell>
        </row>
        <row r="109">
          <cell r="U109">
            <v>4</v>
          </cell>
        </row>
        <row r="110">
          <cell r="U110">
            <v>6.55</v>
          </cell>
        </row>
        <row r="111">
          <cell r="U111">
            <v>6</v>
          </cell>
        </row>
        <row r="112">
          <cell r="U112">
            <v>3.52</v>
          </cell>
        </row>
        <row r="113">
          <cell r="U113">
            <v>2.91</v>
          </cell>
        </row>
        <row r="114">
          <cell r="U114">
            <v>15</v>
          </cell>
        </row>
        <row r="115">
          <cell r="U115">
            <v>15</v>
          </cell>
        </row>
        <row r="116">
          <cell r="U116">
            <v>4.28</v>
          </cell>
        </row>
        <row r="117">
          <cell r="U117">
            <v>3.5</v>
          </cell>
        </row>
        <row r="118">
          <cell r="U118">
            <v>2.33</v>
          </cell>
        </row>
        <row r="119">
          <cell r="U119">
            <v>3.36</v>
          </cell>
        </row>
        <row r="120">
          <cell r="U120">
            <v>7</v>
          </cell>
        </row>
        <row r="121">
          <cell r="U121">
            <v>1.8</v>
          </cell>
        </row>
        <row r="122">
          <cell r="U122">
            <v>4</v>
          </cell>
        </row>
        <row r="123">
          <cell r="U123">
            <v>2.25</v>
          </cell>
        </row>
        <row r="124">
          <cell r="U124">
            <v>9</v>
          </cell>
        </row>
        <row r="125">
          <cell r="U125">
            <v>6</v>
          </cell>
        </row>
        <row r="126">
          <cell r="U126">
            <v>3.21</v>
          </cell>
        </row>
        <row r="127">
          <cell r="U127">
            <v>3.65</v>
          </cell>
        </row>
        <row r="128">
          <cell r="U128">
            <v>12.67</v>
          </cell>
        </row>
        <row r="129">
          <cell r="U129">
            <v>9.1999999999999993</v>
          </cell>
        </row>
        <row r="130">
          <cell r="U130">
            <v>6.12</v>
          </cell>
        </row>
        <row r="131">
          <cell r="U131">
            <v>2.91</v>
          </cell>
        </row>
        <row r="132">
          <cell r="U132">
            <v>1.92</v>
          </cell>
        </row>
        <row r="133">
          <cell r="U133">
            <v>4.55</v>
          </cell>
        </row>
        <row r="134">
          <cell r="U134">
            <v>0.91</v>
          </cell>
        </row>
        <row r="135">
          <cell r="U135">
            <v>2.57</v>
          </cell>
        </row>
        <row r="136">
          <cell r="U136">
            <v>10.46</v>
          </cell>
        </row>
        <row r="137">
          <cell r="U137">
            <v>2.31</v>
          </cell>
        </row>
        <row r="138">
          <cell r="U138">
            <v>2.08</v>
          </cell>
        </row>
        <row r="139">
          <cell r="U139">
            <v>5.5</v>
          </cell>
        </row>
        <row r="140">
          <cell r="U140">
            <v>5.6</v>
          </cell>
        </row>
        <row r="141">
          <cell r="U141">
            <v>4.2300000000000004</v>
          </cell>
        </row>
        <row r="142">
          <cell r="U142">
            <v>0.93</v>
          </cell>
        </row>
        <row r="143">
          <cell r="U143">
            <v>8.33</v>
          </cell>
        </row>
        <row r="144">
          <cell r="U144">
            <v>11.33</v>
          </cell>
        </row>
        <row r="145">
          <cell r="U145">
            <v>4.16</v>
          </cell>
        </row>
        <row r="146">
          <cell r="U146">
            <v>5.56</v>
          </cell>
        </row>
        <row r="147">
          <cell r="U147">
            <v>4.76</v>
          </cell>
        </row>
        <row r="148">
          <cell r="U148">
            <v>5.03</v>
          </cell>
        </row>
        <row r="149">
          <cell r="U149">
            <v>4.6399999999999997</v>
          </cell>
        </row>
        <row r="150">
          <cell r="U150">
            <v>2.8</v>
          </cell>
        </row>
        <row r="151">
          <cell r="U151">
            <v>12</v>
          </cell>
        </row>
        <row r="152">
          <cell r="U152">
            <v>2.06</v>
          </cell>
        </row>
        <row r="153">
          <cell r="U153">
            <v>5.68</v>
          </cell>
        </row>
        <row r="154">
          <cell r="U154">
            <v>1.67</v>
          </cell>
        </row>
        <row r="155">
          <cell r="U155">
            <v>8.52</v>
          </cell>
        </row>
        <row r="156">
          <cell r="U156">
            <v>21.33</v>
          </cell>
        </row>
        <row r="157">
          <cell r="U157">
            <v>4.17</v>
          </cell>
        </row>
        <row r="158">
          <cell r="U158">
            <v>3.38</v>
          </cell>
        </row>
        <row r="159">
          <cell r="U159">
            <v>5.74</v>
          </cell>
        </row>
        <row r="160">
          <cell r="U160">
            <v>5.17</v>
          </cell>
        </row>
        <row r="161">
          <cell r="U161">
            <v>8.64</v>
          </cell>
        </row>
        <row r="162">
          <cell r="U162">
            <v>7.11</v>
          </cell>
        </row>
        <row r="163">
          <cell r="U163">
            <v>2.7</v>
          </cell>
        </row>
        <row r="164">
          <cell r="U164">
            <v>10.77</v>
          </cell>
        </row>
        <row r="165">
          <cell r="U165">
            <v>5.03</v>
          </cell>
        </row>
        <row r="166">
          <cell r="U166">
            <v>14</v>
          </cell>
        </row>
        <row r="167">
          <cell r="U167">
            <v>10</v>
          </cell>
        </row>
        <row r="168">
          <cell r="U168">
            <v>7.73</v>
          </cell>
        </row>
        <row r="169">
          <cell r="U169">
            <v>8.67</v>
          </cell>
        </row>
        <row r="170">
          <cell r="U170">
            <v>6.5</v>
          </cell>
        </row>
        <row r="171">
          <cell r="U171">
            <v>2.2799999999999998</v>
          </cell>
        </row>
        <row r="172">
          <cell r="U172">
            <v>6.46</v>
          </cell>
        </row>
        <row r="173">
          <cell r="U173">
            <v>3.43</v>
          </cell>
        </row>
        <row r="174">
          <cell r="U174">
            <v>2.33</v>
          </cell>
        </row>
        <row r="175">
          <cell r="U175">
            <v>3.64</v>
          </cell>
        </row>
        <row r="176">
          <cell r="U176">
            <v>13.33</v>
          </cell>
        </row>
        <row r="177">
          <cell r="U177">
            <v>5.05</v>
          </cell>
        </row>
        <row r="178">
          <cell r="U178">
            <v>36</v>
          </cell>
        </row>
        <row r="179">
          <cell r="U179">
            <v>9.18</v>
          </cell>
        </row>
        <row r="180">
          <cell r="U180">
            <v>7.11</v>
          </cell>
        </row>
        <row r="181">
          <cell r="U181">
            <v>13.89</v>
          </cell>
        </row>
        <row r="182">
          <cell r="U182">
            <v>9.16</v>
          </cell>
        </row>
        <row r="183">
          <cell r="U183">
            <v>6</v>
          </cell>
        </row>
        <row r="184">
          <cell r="U184">
            <v>9.5</v>
          </cell>
        </row>
        <row r="185">
          <cell r="U185">
            <v>6.51</v>
          </cell>
        </row>
        <row r="186">
          <cell r="U186">
            <v>3.07</v>
          </cell>
        </row>
        <row r="187">
          <cell r="U187">
            <v>3.86</v>
          </cell>
        </row>
        <row r="188">
          <cell r="U188">
            <v>9</v>
          </cell>
        </row>
        <row r="189">
          <cell r="U189">
            <v>12.5</v>
          </cell>
        </row>
        <row r="190">
          <cell r="U190">
            <v>3.1</v>
          </cell>
        </row>
        <row r="191">
          <cell r="U191">
            <v>7.92</v>
          </cell>
        </row>
        <row r="192">
          <cell r="U192">
            <v>6</v>
          </cell>
        </row>
        <row r="193">
          <cell r="U193">
            <v>8</v>
          </cell>
        </row>
        <row r="194">
          <cell r="U194">
            <v>12.86</v>
          </cell>
        </row>
        <row r="195">
          <cell r="U195">
            <v>5.33</v>
          </cell>
        </row>
        <row r="196">
          <cell r="U196">
            <v>4.76</v>
          </cell>
        </row>
        <row r="197">
          <cell r="U197">
            <v>11</v>
          </cell>
        </row>
        <row r="198">
          <cell r="U198">
            <v>5.37</v>
          </cell>
        </row>
        <row r="199">
          <cell r="U199">
            <v>5.91</v>
          </cell>
        </row>
        <row r="200">
          <cell r="U200">
            <v>30.83</v>
          </cell>
        </row>
        <row r="201">
          <cell r="U201">
            <v>8.06</v>
          </cell>
        </row>
        <row r="202">
          <cell r="U202">
            <v>6.57</v>
          </cell>
        </row>
        <row r="203">
          <cell r="U203">
            <v>14.5</v>
          </cell>
        </row>
        <row r="204">
          <cell r="U204">
            <v>9</v>
          </cell>
        </row>
        <row r="205">
          <cell r="U205">
            <v>9</v>
          </cell>
        </row>
        <row r="206">
          <cell r="U206">
            <v>11.52</v>
          </cell>
        </row>
        <row r="207">
          <cell r="U207">
            <v>16</v>
          </cell>
        </row>
        <row r="208">
          <cell r="U208">
            <v>5</v>
          </cell>
        </row>
        <row r="209">
          <cell r="U209">
            <v>6</v>
          </cell>
        </row>
        <row r="210">
          <cell r="U210">
            <v>6.11</v>
          </cell>
        </row>
        <row r="211">
          <cell r="U211">
            <v>9</v>
          </cell>
        </row>
        <row r="212">
          <cell r="U212">
            <v>4.2</v>
          </cell>
        </row>
        <row r="213">
          <cell r="U213">
            <v>6</v>
          </cell>
        </row>
        <row r="214">
          <cell r="U214">
            <v>4.5</v>
          </cell>
        </row>
        <row r="215">
          <cell r="U215">
            <v>5.33</v>
          </cell>
        </row>
        <row r="216">
          <cell r="U216">
            <v>6.86</v>
          </cell>
        </row>
        <row r="217">
          <cell r="U217">
            <v>3.1</v>
          </cell>
        </row>
        <row r="218">
          <cell r="U218">
            <v>4.57</v>
          </cell>
        </row>
        <row r="219">
          <cell r="U219">
            <v>14</v>
          </cell>
        </row>
        <row r="220">
          <cell r="U220">
            <v>4.88</v>
          </cell>
        </row>
        <row r="221">
          <cell r="U221">
            <v>5.32</v>
          </cell>
        </row>
        <row r="222">
          <cell r="U222">
            <v>8.82</v>
          </cell>
        </row>
        <row r="223">
          <cell r="U223">
            <v>12</v>
          </cell>
        </row>
        <row r="224">
          <cell r="U224">
            <v>2.5499999999999998</v>
          </cell>
        </row>
        <row r="225">
          <cell r="U225">
            <v>7.71</v>
          </cell>
        </row>
        <row r="226">
          <cell r="U226">
            <v>3.1</v>
          </cell>
        </row>
        <row r="227">
          <cell r="U227">
            <v>4</v>
          </cell>
        </row>
        <row r="228">
          <cell r="U228">
            <v>12</v>
          </cell>
        </row>
        <row r="229">
          <cell r="U229">
            <v>4.84</v>
          </cell>
        </row>
        <row r="230">
          <cell r="U230">
            <v>4.42</v>
          </cell>
        </row>
        <row r="231">
          <cell r="U231">
            <v>13</v>
          </cell>
        </row>
        <row r="232">
          <cell r="U232">
            <v>0</v>
          </cell>
        </row>
        <row r="233">
          <cell r="U233">
            <v>3.75</v>
          </cell>
        </row>
        <row r="234">
          <cell r="U234">
            <v>6.5</v>
          </cell>
        </row>
        <row r="235">
          <cell r="U235">
            <v>2.5</v>
          </cell>
        </row>
        <row r="236">
          <cell r="U236">
            <v>14</v>
          </cell>
        </row>
        <row r="237">
          <cell r="U237">
            <v>13</v>
          </cell>
        </row>
        <row r="238">
          <cell r="U238">
            <v>8</v>
          </cell>
        </row>
        <row r="239">
          <cell r="U239">
            <v>4</v>
          </cell>
        </row>
        <row r="240">
          <cell r="U240">
            <v>14</v>
          </cell>
        </row>
        <row r="241">
          <cell r="U241">
            <v>16</v>
          </cell>
        </row>
        <row r="242">
          <cell r="U242">
            <v>7.11</v>
          </cell>
        </row>
        <row r="243">
          <cell r="U243">
            <v>8.67</v>
          </cell>
        </row>
        <row r="244">
          <cell r="U244">
            <v>11.43</v>
          </cell>
        </row>
        <row r="245">
          <cell r="U245">
            <v>8.8000000000000007</v>
          </cell>
        </row>
        <row r="246">
          <cell r="U246">
            <v>14</v>
          </cell>
        </row>
        <row r="247">
          <cell r="U247">
            <v>7</v>
          </cell>
        </row>
        <row r="248">
          <cell r="U248">
            <v>3</v>
          </cell>
        </row>
        <row r="249">
          <cell r="U249">
            <v>5</v>
          </cell>
        </row>
        <row r="250">
          <cell r="U250">
            <v>20</v>
          </cell>
        </row>
        <row r="251">
          <cell r="U251">
            <v>4.4400000000000004</v>
          </cell>
        </row>
        <row r="252">
          <cell r="U252">
            <v>2.2400000000000002</v>
          </cell>
        </row>
        <row r="253">
          <cell r="U253">
            <v>30</v>
          </cell>
        </row>
        <row r="254">
          <cell r="U254">
            <v>7.78</v>
          </cell>
        </row>
        <row r="255">
          <cell r="U255">
            <v>1.18</v>
          </cell>
        </row>
        <row r="256">
          <cell r="U256">
            <v>11</v>
          </cell>
        </row>
        <row r="257">
          <cell r="U257">
            <v>3.37</v>
          </cell>
        </row>
        <row r="258">
          <cell r="U258">
            <v>5</v>
          </cell>
        </row>
        <row r="259">
          <cell r="U259">
            <v>4.8</v>
          </cell>
        </row>
        <row r="260">
          <cell r="U260">
            <v>4.92</v>
          </cell>
        </row>
        <row r="261">
          <cell r="U261">
            <v>2.69</v>
          </cell>
        </row>
        <row r="262">
          <cell r="U262">
            <v>5.2</v>
          </cell>
        </row>
        <row r="263">
          <cell r="U263">
            <v>3</v>
          </cell>
        </row>
        <row r="264">
          <cell r="U264">
            <v>8</v>
          </cell>
        </row>
        <row r="265">
          <cell r="U265">
            <v>2.66</v>
          </cell>
        </row>
        <row r="266">
          <cell r="U266">
            <v>8.4499999999999993</v>
          </cell>
        </row>
        <row r="267">
          <cell r="U267">
            <v>24</v>
          </cell>
        </row>
        <row r="268">
          <cell r="U268">
            <v>2</v>
          </cell>
        </row>
        <row r="269">
          <cell r="U269">
            <v>6.44</v>
          </cell>
        </row>
        <row r="270">
          <cell r="U270">
            <v>6.67</v>
          </cell>
        </row>
        <row r="271">
          <cell r="U271">
            <v>7</v>
          </cell>
        </row>
        <row r="272">
          <cell r="U272">
            <v>28</v>
          </cell>
        </row>
        <row r="273">
          <cell r="U273">
            <v>7.86</v>
          </cell>
        </row>
        <row r="274">
          <cell r="U274">
            <v>13</v>
          </cell>
        </row>
        <row r="275">
          <cell r="U275">
            <v>3.4</v>
          </cell>
        </row>
        <row r="276">
          <cell r="U276">
            <v>7</v>
          </cell>
        </row>
        <row r="277">
          <cell r="U277">
            <v>4.6900000000000004</v>
          </cell>
        </row>
        <row r="278">
          <cell r="U278">
            <v>3.25</v>
          </cell>
        </row>
        <row r="279">
          <cell r="U279">
            <v>3</v>
          </cell>
        </row>
        <row r="280">
          <cell r="U280">
            <v>6</v>
          </cell>
        </row>
        <row r="281">
          <cell r="U281">
            <v>8</v>
          </cell>
        </row>
        <row r="282">
          <cell r="U282">
            <v>5.5</v>
          </cell>
        </row>
        <row r="283">
          <cell r="U283">
            <v>20</v>
          </cell>
        </row>
        <row r="284">
          <cell r="U284">
            <v>3.5</v>
          </cell>
        </row>
        <row r="285">
          <cell r="U285">
            <v>5</v>
          </cell>
        </row>
        <row r="286">
          <cell r="U286">
            <v>6.5</v>
          </cell>
        </row>
        <row r="287">
          <cell r="U287">
            <v>4.24</v>
          </cell>
        </row>
        <row r="288">
          <cell r="U288">
            <v>13.53</v>
          </cell>
        </row>
        <row r="289">
          <cell r="U289">
            <v>5.6</v>
          </cell>
        </row>
        <row r="290">
          <cell r="U290">
            <v>5.33</v>
          </cell>
        </row>
        <row r="291">
          <cell r="U291">
            <v>10.86</v>
          </cell>
        </row>
        <row r="292">
          <cell r="U292">
            <v>10.5</v>
          </cell>
        </row>
        <row r="293">
          <cell r="U293">
            <v>13</v>
          </cell>
        </row>
        <row r="294">
          <cell r="U294">
            <v>36</v>
          </cell>
        </row>
        <row r="295">
          <cell r="U295">
            <v>5.5</v>
          </cell>
        </row>
        <row r="296">
          <cell r="U296">
            <v>3.75</v>
          </cell>
        </row>
        <row r="297">
          <cell r="U297">
            <v>4.3600000000000003</v>
          </cell>
        </row>
        <row r="298">
          <cell r="U298">
            <v>5.5</v>
          </cell>
        </row>
        <row r="299">
          <cell r="U299">
            <v>1.02</v>
          </cell>
        </row>
        <row r="300">
          <cell r="U300">
            <v>5.71</v>
          </cell>
        </row>
        <row r="301">
          <cell r="U301">
            <v>4</v>
          </cell>
        </row>
        <row r="302">
          <cell r="U302">
            <v>5.68</v>
          </cell>
        </row>
        <row r="303">
          <cell r="U303">
            <v>0.86</v>
          </cell>
        </row>
        <row r="304">
          <cell r="U304">
            <v>7.5</v>
          </cell>
        </row>
        <row r="305">
          <cell r="U305">
            <v>4.33</v>
          </cell>
        </row>
        <row r="306">
          <cell r="U306">
            <v>3.5</v>
          </cell>
        </row>
        <row r="307">
          <cell r="U307">
            <v>5.33</v>
          </cell>
        </row>
        <row r="308">
          <cell r="U308">
            <v>3.5</v>
          </cell>
        </row>
        <row r="309">
          <cell r="U309">
            <v>2.5</v>
          </cell>
        </row>
        <row r="310">
          <cell r="U310">
            <v>13.6</v>
          </cell>
        </row>
        <row r="311">
          <cell r="U311">
            <v>8</v>
          </cell>
        </row>
        <row r="312">
          <cell r="U312">
            <v>7</v>
          </cell>
        </row>
        <row r="313">
          <cell r="U313">
            <v>13.08</v>
          </cell>
        </row>
        <row r="314">
          <cell r="U314">
            <v>2.67</v>
          </cell>
        </row>
        <row r="315">
          <cell r="U315">
            <v>1.29</v>
          </cell>
        </row>
        <row r="316">
          <cell r="U316">
            <v>10.5</v>
          </cell>
        </row>
        <row r="317">
          <cell r="U317">
            <v>25.14</v>
          </cell>
        </row>
        <row r="318">
          <cell r="U318">
            <v>2.71</v>
          </cell>
        </row>
        <row r="319">
          <cell r="U319">
            <v>6</v>
          </cell>
        </row>
        <row r="320">
          <cell r="U320">
            <v>12</v>
          </cell>
        </row>
        <row r="321">
          <cell r="U321">
            <v>5.5</v>
          </cell>
        </row>
        <row r="322">
          <cell r="U322">
            <v>4</v>
          </cell>
        </row>
        <row r="323">
          <cell r="U323">
            <v>27</v>
          </cell>
        </row>
        <row r="324">
          <cell r="U324">
            <v>6</v>
          </cell>
        </row>
        <row r="325">
          <cell r="U325">
            <v>11.67</v>
          </cell>
        </row>
        <row r="326">
          <cell r="U326">
            <v>12</v>
          </cell>
        </row>
        <row r="327">
          <cell r="U327">
            <v>8.08</v>
          </cell>
        </row>
        <row r="328">
          <cell r="U328">
            <v>5.6</v>
          </cell>
        </row>
        <row r="329">
          <cell r="U329">
            <v>9</v>
          </cell>
        </row>
        <row r="330">
          <cell r="U330">
            <v>16</v>
          </cell>
        </row>
        <row r="331">
          <cell r="U331">
            <v>14.4</v>
          </cell>
        </row>
        <row r="332">
          <cell r="U332">
            <v>7.5</v>
          </cell>
        </row>
        <row r="333">
          <cell r="U333">
            <v>7.27</v>
          </cell>
        </row>
        <row r="334">
          <cell r="U334">
            <v>11</v>
          </cell>
        </row>
        <row r="335">
          <cell r="U335">
            <v>6.43</v>
          </cell>
        </row>
        <row r="336">
          <cell r="U336">
            <v>14</v>
          </cell>
        </row>
        <row r="337">
          <cell r="U337">
            <v>7.5</v>
          </cell>
        </row>
        <row r="338">
          <cell r="U338">
            <v>13</v>
          </cell>
        </row>
        <row r="339">
          <cell r="U339">
            <v>12</v>
          </cell>
        </row>
        <row r="340">
          <cell r="U340">
            <v>5.81</v>
          </cell>
        </row>
        <row r="341">
          <cell r="U341">
            <v>8</v>
          </cell>
        </row>
        <row r="342">
          <cell r="U342">
            <v>12</v>
          </cell>
        </row>
        <row r="343">
          <cell r="U343">
            <v>6.5</v>
          </cell>
        </row>
        <row r="344">
          <cell r="U344">
            <v>3.75</v>
          </cell>
        </row>
        <row r="345">
          <cell r="U345">
            <v>3.85</v>
          </cell>
        </row>
        <row r="346">
          <cell r="U346">
            <v>6.86</v>
          </cell>
        </row>
        <row r="347">
          <cell r="U347">
            <v>11.5</v>
          </cell>
        </row>
        <row r="348">
          <cell r="U348">
            <v>4.9400000000000004</v>
          </cell>
        </row>
        <row r="349">
          <cell r="U349">
            <v>11.5</v>
          </cell>
        </row>
        <row r="350">
          <cell r="U350">
            <v>4.29</v>
          </cell>
        </row>
        <row r="351">
          <cell r="U351">
            <v>1.2</v>
          </cell>
        </row>
        <row r="352">
          <cell r="U352">
            <v>4.67</v>
          </cell>
        </row>
        <row r="353">
          <cell r="U353">
            <v>2.67</v>
          </cell>
        </row>
        <row r="354">
          <cell r="U354">
            <v>3</v>
          </cell>
        </row>
        <row r="355">
          <cell r="U355">
            <v>7.2</v>
          </cell>
        </row>
        <row r="356">
          <cell r="U356">
            <v>10</v>
          </cell>
        </row>
        <row r="357">
          <cell r="U357">
            <v>8</v>
          </cell>
        </row>
        <row r="358">
          <cell r="U358">
            <v>7.5</v>
          </cell>
        </row>
        <row r="359">
          <cell r="U359">
            <v>8</v>
          </cell>
        </row>
        <row r="360">
          <cell r="U360">
            <v>5.27</v>
          </cell>
        </row>
        <row r="361">
          <cell r="U361">
            <v>11</v>
          </cell>
        </row>
        <row r="362">
          <cell r="U362">
            <v>3.64</v>
          </cell>
        </row>
        <row r="363">
          <cell r="U363">
            <v>5.14</v>
          </cell>
        </row>
        <row r="364">
          <cell r="U364">
            <v>3.91</v>
          </cell>
        </row>
        <row r="365">
          <cell r="U365">
            <v>2.61</v>
          </cell>
        </row>
        <row r="366">
          <cell r="U366">
            <v>5.7</v>
          </cell>
        </row>
        <row r="367">
          <cell r="U367">
            <v>0</v>
          </cell>
        </row>
        <row r="368">
          <cell r="U368">
            <v>0</v>
          </cell>
        </row>
        <row r="369">
          <cell r="U369">
            <v>2</v>
          </cell>
        </row>
        <row r="370">
          <cell r="U370">
            <v>3.93</v>
          </cell>
        </row>
        <row r="371">
          <cell r="U371">
            <v>12.27</v>
          </cell>
        </row>
        <row r="372">
          <cell r="U372">
            <v>4</v>
          </cell>
        </row>
        <row r="373">
          <cell r="U373">
            <v>6</v>
          </cell>
        </row>
        <row r="374">
          <cell r="U374">
            <v>1.84</v>
          </cell>
        </row>
        <row r="375">
          <cell r="U375">
            <v>6.67</v>
          </cell>
        </row>
        <row r="376">
          <cell r="U376">
            <v>11</v>
          </cell>
        </row>
        <row r="377">
          <cell r="U377">
            <v>6</v>
          </cell>
        </row>
        <row r="378">
          <cell r="U378">
            <v>10.8</v>
          </cell>
        </row>
        <row r="379">
          <cell r="U379">
            <v>6</v>
          </cell>
        </row>
        <row r="380">
          <cell r="U380">
            <v>5.95</v>
          </cell>
        </row>
        <row r="381">
          <cell r="U381">
            <v>1.44</v>
          </cell>
        </row>
        <row r="382">
          <cell r="U382">
            <v>0.91</v>
          </cell>
        </row>
        <row r="383">
          <cell r="U383">
            <v>8.25</v>
          </cell>
        </row>
        <row r="384">
          <cell r="U384">
            <v>8.5</v>
          </cell>
        </row>
        <row r="385">
          <cell r="U385">
            <v>2.86</v>
          </cell>
        </row>
        <row r="386">
          <cell r="U386">
            <v>5.5</v>
          </cell>
        </row>
        <row r="387">
          <cell r="U387">
            <v>3</v>
          </cell>
        </row>
        <row r="388">
          <cell r="U388">
            <v>0.8</v>
          </cell>
        </row>
        <row r="389">
          <cell r="U389">
            <v>3.5</v>
          </cell>
        </row>
        <row r="390">
          <cell r="U390">
            <v>6</v>
          </cell>
        </row>
        <row r="391">
          <cell r="U391">
            <v>2.5</v>
          </cell>
        </row>
        <row r="392">
          <cell r="U392">
            <v>9.07</v>
          </cell>
        </row>
        <row r="393">
          <cell r="U393">
            <v>2.67</v>
          </cell>
        </row>
        <row r="394">
          <cell r="U394">
            <v>8.4</v>
          </cell>
        </row>
        <row r="395">
          <cell r="U395">
            <v>4.8</v>
          </cell>
        </row>
        <row r="396">
          <cell r="U396">
            <v>3</v>
          </cell>
        </row>
        <row r="397">
          <cell r="U397">
            <v>4.3600000000000003</v>
          </cell>
        </row>
        <row r="398">
          <cell r="U398">
            <v>2</v>
          </cell>
        </row>
        <row r="399">
          <cell r="U399">
            <v>5</v>
          </cell>
        </row>
        <row r="400">
          <cell r="U400">
            <v>6</v>
          </cell>
        </row>
        <row r="401">
          <cell r="U401">
            <v>6.67</v>
          </cell>
        </row>
        <row r="402">
          <cell r="U402">
            <v>6.31</v>
          </cell>
        </row>
        <row r="403">
          <cell r="U403">
            <v>3.6</v>
          </cell>
        </row>
        <row r="404">
          <cell r="U404">
            <v>8</v>
          </cell>
        </row>
        <row r="405">
          <cell r="U405">
            <v>11</v>
          </cell>
        </row>
        <row r="406">
          <cell r="U406">
            <v>5</v>
          </cell>
        </row>
        <row r="407">
          <cell r="U407">
            <v>5.5</v>
          </cell>
        </row>
        <row r="408">
          <cell r="U408">
            <v>16</v>
          </cell>
        </row>
        <row r="409">
          <cell r="U409">
            <v>8</v>
          </cell>
        </row>
        <row r="410">
          <cell r="U410">
            <v>11</v>
          </cell>
        </row>
        <row r="411">
          <cell r="U411">
            <v>7</v>
          </cell>
        </row>
        <row r="412">
          <cell r="U412">
            <v>6.86</v>
          </cell>
        </row>
        <row r="413">
          <cell r="U413">
            <v>11</v>
          </cell>
        </row>
        <row r="414">
          <cell r="U414">
            <v>6</v>
          </cell>
        </row>
        <row r="415">
          <cell r="U415">
            <v>9</v>
          </cell>
        </row>
        <row r="416">
          <cell r="U416">
            <v>1.6</v>
          </cell>
        </row>
        <row r="417">
          <cell r="U417">
            <v>5.2</v>
          </cell>
        </row>
        <row r="418">
          <cell r="U418">
            <v>4</v>
          </cell>
        </row>
        <row r="419">
          <cell r="U419">
            <v>10</v>
          </cell>
        </row>
        <row r="420">
          <cell r="U420">
            <v>4.67</v>
          </cell>
        </row>
        <row r="421">
          <cell r="U421">
            <v>1.67</v>
          </cell>
        </row>
        <row r="422">
          <cell r="U422">
            <v>5.5</v>
          </cell>
        </row>
        <row r="423">
          <cell r="U423">
            <v>13</v>
          </cell>
        </row>
        <row r="424">
          <cell r="U424">
            <v>13</v>
          </cell>
        </row>
        <row r="425">
          <cell r="U425">
            <v>9</v>
          </cell>
        </row>
        <row r="426">
          <cell r="U426">
            <v>6.5</v>
          </cell>
        </row>
        <row r="427">
          <cell r="U427">
            <v>8.5</v>
          </cell>
        </row>
        <row r="428">
          <cell r="U428">
            <v>1.5</v>
          </cell>
        </row>
        <row r="429">
          <cell r="U429">
            <v>5</v>
          </cell>
        </row>
        <row r="430">
          <cell r="U430">
            <v>6</v>
          </cell>
        </row>
        <row r="431">
          <cell r="U431">
            <v>7.33</v>
          </cell>
        </row>
        <row r="432">
          <cell r="U432">
            <v>0</v>
          </cell>
        </row>
        <row r="433">
          <cell r="U433">
            <v>3.67</v>
          </cell>
        </row>
        <row r="434">
          <cell r="U434">
            <v>6.6</v>
          </cell>
        </row>
        <row r="435">
          <cell r="U435">
            <v>9</v>
          </cell>
        </row>
        <row r="436">
          <cell r="U436">
            <v>1.8</v>
          </cell>
        </row>
        <row r="437">
          <cell r="U437">
            <v>2.67</v>
          </cell>
        </row>
        <row r="438">
          <cell r="U438">
            <v>6</v>
          </cell>
        </row>
        <row r="439">
          <cell r="U439">
            <v>3.6</v>
          </cell>
        </row>
        <row r="440">
          <cell r="U440">
            <v>9</v>
          </cell>
        </row>
        <row r="441">
          <cell r="U441">
            <v>11</v>
          </cell>
        </row>
        <row r="442">
          <cell r="U442">
            <v>7</v>
          </cell>
        </row>
        <row r="443">
          <cell r="U443">
            <v>3</v>
          </cell>
        </row>
        <row r="444">
          <cell r="U444">
            <v>11</v>
          </cell>
        </row>
        <row r="445">
          <cell r="U445">
            <v>1.79</v>
          </cell>
        </row>
        <row r="446">
          <cell r="U446">
            <v>7.8</v>
          </cell>
        </row>
        <row r="447">
          <cell r="U447">
            <v>4</v>
          </cell>
        </row>
        <row r="448">
          <cell r="U448">
            <v>9</v>
          </cell>
        </row>
        <row r="449">
          <cell r="U449">
            <v>9.07</v>
          </cell>
        </row>
        <row r="450">
          <cell r="U450">
            <v>11.2</v>
          </cell>
        </row>
        <row r="451">
          <cell r="U451">
            <v>11</v>
          </cell>
        </row>
        <row r="452">
          <cell r="U452">
            <v>7.65</v>
          </cell>
        </row>
        <row r="453">
          <cell r="U453">
            <v>8</v>
          </cell>
        </row>
        <row r="454">
          <cell r="U454">
            <v>11</v>
          </cell>
        </row>
        <row r="455">
          <cell r="U455">
            <v>9</v>
          </cell>
        </row>
        <row r="456">
          <cell r="U456">
            <v>12</v>
          </cell>
        </row>
        <row r="457">
          <cell r="U457">
            <v>5.6</v>
          </cell>
        </row>
        <row r="458">
          <cell r="U458">
            <v>7.6</v>
          </cell>
        </row>
        <row r="459">
          <cell r="U459">
            <v>4.5</v>
          </cell>
        </row>
        <row r="460">
          <cell r="U460">
            <v>8.67</v>
          </cell>
        </row>
        <row r="461">
          <cell r="U461">
            <v>16</v>
          </cell>
        </row>
        <row r="462">
          <cell r="U462">
            <v>15</v>
          </cell>
        </row>
        <row r="463">
          <cell r="U463">
            <v>5.41</v>
          </cell>
        </row>
        <row r="464">
          <cell r="U464">
            <v>14</v>
          </cell>
        </row>
        <row r="465">
          <cell r="U465">
            <v>14</v>
          </cell>
        </row>
        <row r="466">
          <cell r="U466">
            <v>3</v>
          </cell>
        </row>
        <row r="467">
          <cell r="U467">
            <v>11</v>
          </cell>
        </row>
        <row r="468">
          <cell r="U468">
            <v>4.5</v>
          </cell>
        </row>
        <row r="469">
          <cell r="U469">
            <v>0</v>
          </cell>
        </row>
        <row r="470">
          <cell r="U470">
            <v>8.25</v>
          </cell>
        </row>
        <row r="471">
          <cell r="U471">
            <v>12</v>
          </cell>
        </row>
        <row r="472">
          <cell r="U472">
            <v>5</v>
          </cell>
        </row>
        <row r="473">
          <cell r="U473">
            <v>7</v>
          </cell>
        </row>
        <row r="474">
          <cell r="U474">
            <v>5.5</v>
          </cell>
        </row>
        <row r="475">
          <cell r="U475">
            <v>10</v>
          </cell>
        </row>
        <row r="476">
          <cell r="U476">
            <v>8</v>
          </cell>
        </row>
        <row r="477">
          <cell r="U477">
            <v>4.67</v>
          </cell>
        </row>
        <row r="478">
          <cell r="U478">
            <v>4</v>
          </cell>
        </row>
        <row r="479">
          <cell r="U479">
            <v>8</v>
          </cell>
        </row>
        <row r="480">
          <cell r="U480">
            <v>16.25</v>
          </cell>
        </row>
        <row r="481">
          <cell r="U481">
            <v>1.84</v>
          </cell>
        </row>
        <row r="482">
          <cell r="U482">
            <v>5</v>
          </cell>
        </row>
        <row r="483">
          <cell r="U483">
            <v>9</v>
          </cell>
        </row>
        <row r="484">
          <cell r="U484">
            <v>10</v>
          </cell>
        </row>
        <row r="485">
          <cell r="U485">
            <v>3</v>
          </cell>
        </row>
        <row r="486">
          <cell r="U486">
            <v>3.33</v>
          </cell>
        </row>
        <row r="487">
          <cell r="U487">
            <v>6.67</v>
          </cell>
        </row>
        <row r="488">
          <cell r="U488">
            <v>7</v>
          </cell>
        </row>
        <row r="489">
          <cell r="U489">
            <v>4.6500000000000004</v>
          </cell>
        </row>
        <row r="490">
          <cell r="U490">
            <v>1.88</v>
          </cell>
        </row>
        <row r="491">
          <cell r="U491">
            <v>3.14</v>
          </cell>
        </row>
        <row r="492">
          <cell r="U492">
            <v>7.33</v>
          </cell>
        </row>
        <row r="493">
          <cell r="U493">
            <v>9</v>
          </cell>
        </row>
        <row r="494">
          <cell r="U494">
            <v>6</v>
          </cell>
        </row>
        <row r="495">
          <cell r="U495">
            <v>6.55</v>
          </cell>
        </row>
        <row r="496">
          <cell r="U496">
            <v>1.25</v>
          </cell>
        </row>
        <row r="497">
          <cell r="U497">
            <v>7.5</v>
          </cell>
        </row>
        <row r="498">
          <cell r="U498">
            <v>3.33</v>
          </cell>
        </row>
        <row r="499">
          <cell r="U499">
            <v>11</v>
          </cell>
        </row>
        <row r="500">
          <cell r="U500">
            <v>10</v>
          </cell>
        </row>
        <row r="501">
          <cell r="U501">
            <v>4</v>
          </cell>
        </row>
        <row r="502">
          <cell r="U502">
            <v>1.54</v>
          </cell>
        </row>
        <row r="503">
          <cell r="U503">
            <v>2</v>
          </cell>
        </row>
        <row r="504">
          <cell r="U504">
            <v>8.44</v>
          </cell>
        </row>
        <row r="505">
          <cell r="U505">
            <v>12.5</v>
          </cell>
        </row>
        <row r="506">
          <cell r="U506">
            <v>3.08</v>
          </cell>
        </row>
        <row r="507">
          <cell r="U507">
            <v>6.79</v>
          </cell>
        </row>
        <row r="508">
          <cell r="U508">
            <v>13</v>
          </cell>
        </row>
        <row r="509">
          <cell r="U509">
            <v>28</v>
          </cell>
        </row>
        <row r="510">
          <cell r="U510">
            <v>5.38</v>
          </cell>
        </row>
        <row r="511">
          <cell r="U511">
            <v>11.36</v>
          </cell>
        </row>
        <row r="512">
          <cell r="U512">
            <v>4.5</v>
          </cell>
        </row>
        <row r="513">
          <cell r="U513">
            <v>3.86</v>
          </cell>
        </row>
        <row r="514">
          <cell r="U514">
            <v>9.6</v>
          </cell>
        </row>
        <row r="515">
          <cell r="U515">
            <v>5.88</v>
          </cell>
        </row>
        <row r="516">
          <cell r="U516">
            <v>5.0199999999999996</v>
          </cell>
        </row>
        <row r="517">
          <cell r="U517">
            <v>10.41</v>
          </cell>
        </row>
        <row r="518">
          <cell r="U518">
            <v>3.98</v>
          </cell>
        </row>
        <row r="519">
          <cell r="U519">
            <v>11.64</v>
          </cell>
        </row>
        <row r="520">
          <cell r="U520">
            <v>11.5</v>
          </cell>
        </row>
        <row r="521">
          <cell r="U521">
            <v>3.31</v>
          </cell>
        </row>
        <row r="522">
          <cell r="U522">
            <v>1.78</v>
          </cell>
        </row>
        <row r="523">
          <cell r="U523">
            <v>5.53</v>
          </cell>
        </row>
        <row r="524">
          <cell r="U524">
            <v>24</v>
          </cell>
        </row>
        <row r="525">
          <cell r="U525">
            <v>11</v>
          </cell>
        </row>
        <row r="526">
          <cell r="U526">
            <v>4.5</v>
          </cell>
        </row>
        <row r="527">
          <cell r="U527">
            <v>13.2</v>
          </cell>
        </row>
        <row r="528">
          <cell r="U528">
            <v>8.24</v>
          </cell>
        </row>
        <row r="529">
          <cell r="U529">
            <v>8.5</v>
          </cell>
        </row>
        <row r="530">
          <cell r="U530">
            <v>5</v>
          </cell>
        </row>
        <row r="531">
          <cell r="U531">
            <v>2.39</v>
          </cell>
        </row>
        <row r="532">
          <cell r="U532">
            <v>11.2</v>
          </cell>
        </row>
        <row r="533">
          <cell r="U533">
            <v>10.5</v>
          </cell>
        </row>
        <row r="534">
          <cell r="U534">
            <v>6.95</v>
          </cell>
        </row>
        <row r="535">
          <cell r="U535">
            <v>5.6</v>
          </cell>
        </row>
        <row r="536">
          <cell r="U536">
            <v>10</v>
          </cell>
        </row>
        <row r="537">
          <cell r="U537">
            <v>12.67</v>
          </cell>
        </row>
        <row r="538">
          <cell r="U538">
            <v>10.31</v>
          </cell>
        </row>
        <row r="539">
          <cell r="U539">
            <v>4.72</v>
          </cell>
        </row>
        <row r="540">
          <cell r="U540">
            <v>2.9</v>
          </cell>
        </row>
        <row r="541">
          <cell r="U541">
            <v>23</v>
          </cell>
        </row>
        <row r="542">
          <cell r="U542">
            <v>10</v>
          </cell>
        </row>
        <row r="543">
          <cell r="U543">
            <v>4.78</v>
          </cell>
        </row>
        <row r="544">
          <cell r="U544">
            <v>4.5</v>
          </cell>
        </row>
        <row r="545">
          <cell r="U545">
            <v>2.4</v>
          </cell>
        </row>
        <row r="546">
          <cell r="U546">
            <v>7.31</v>
          </cell>
        </row>
        <row r="547">
          <cell r="U547">
            <v>8.1199999999999992</v>
          </cell>
        </row>
        <row r="548">
          <cell r="U548">
            <v>8.67</v>
          </cell>
        </row>
        <row r="549">
          <cell r="U549">
            <v>11.25</v>
          </cell>
        </row>
        <row r="550">
          <cell r="U550">
            <v>4.55</v>
          </cell>
        </row>
        <row r="551">
          <cell r="U551">
            <v>0.55000000000000004</v>
          </cell>
        </row>
        <row r="552">
          <cell r="U552">
            <v>4.4400000000000004</v>
          </cell>
        </row>
        <row r="553">
          <cell r="U553">
            <v>2.5</v>
          </cell>
        </row>
        <row r="554">
          <cell r="U554">
            <v>16</v>
          </cell>
        </row>
        <row r="555">
          <cell r="U555">
            <v>4.8</v>
          </cell>
        </row>
        <row r="556">
          <cell r="U556">
            <v>6</v>
          </cell>
        </row>
        <row r="557">
          <cell r="U557">
            <v>9</v>
          </cell>
        </row>
        <row r="558">
          <cell r="U558">
            <v>5.55</v>
          </cell>
        </row>
        <row r="559">
          <cell r="U559">
            <v>13.5</v>
          </cell>
        </row>
        <row r="560">
          <cell r="U560">
            <v>8.89</v>
          </cell>
        </row>
        <row r="561">
          <cell r="U561">
            <v>6.9</v>
          </cell>
        </row>
        <row r="562">
          <cell r="U562">
            <v>6</v>
          </cell>
        </row>
        <row r="563">
          <cell r="U563">
            <v>2.75</v>
          </cell>
        </row>
        <row r="564">
          <cell r="U564">
            <v>9.27</v>
          </cell>
        </row>
        <row r="565">
          <cell r="U565">
            <v>5</v>
          </cell>
        </row>
        <row r="566">
          <cell r="U566">
            <v>3.5</v>
          </cell>
        </row>
        <row r="567">
          <cell r="U567">
            <v>13.14</v>
          </cell>
        </row>
        <row r="568">
          <cell r="U568">
            <v>3.41</v>
          </cell>
        </row>
        <row r="569">
          <cell r="U569">
            <v>4.3499999999999996</v>
          </cell>
        </row>
        <row r="570">
          <cell r="U570">
            <v>3.2</v>
          </cell>
        </row>
        <row r="571">
          <cell r="U571">
            <v>11.74</v>
          </cell>
        </row>
        <row r="572">
          <cell r="U572">
            <v>2.4500000000000002</v>
          </cell>
        </row>
        <row r="573">
          <cell r="U573">
            <v>3.74</v>
          </cell>
        </row>
        <row r="574">
          <cell r="U574">
            <v>20</v>
          </cell>
        </row>
        <row r="575">
          <cell r="U575">
            <v>4.96</v>
          </cell>
        </row>
        <row r="576">
          <cell r="U576">
            <v>16.11</v>
          </cell>
        </row>
        <row r="577">
          <cell r="U577">
            <v>3.75</v>
          </cell>
        </row>
        <row r="578">
          <cell r="U578">
            <v>6.67</v>
          </cell>
        </row>
        <row r="579">
          <cell r="U579">
            <v>5.4</v>
          </cell>
        </row>
        <row r="580">
          <cell r="U580">
            <v>7.78</v>
          </cell>
        </row>
        <row r="581">
          <cell r="U581">
            <v>5.68</v>
          </cell>
        </row>
        <row r="582">
          <cell r="U582">
            <v>2.2200000000000002</v>
          </cell>
        </row>
        <row r="583">
          <cell r="U583">
            <v>2</v>
          </cell>
        </row>
        <row r="584">
          <cell r="U584">
            <v>2.29</v>
          </cell>
        </row>
        <row r="585">
          <cell r="U585">
            <v>8</v>
          </cell>
        </row>
        <row r="586">
          <cell r="U586">
            <v>5.5</v>
          </cell>
        </row>
        <row r="587">
          <cell r="U587">
            <v>6</v>
          </cell>
        </row>
        <row r="588">
          <cell r="U588">
            <v>2.4</v>
          </cell>
        </row>
        <row r="589">
          <cell r="U589">
            <v>1.96</v>
          </cell>
        </row>
        <row r="590">
          <cell r="U590">
            <v>1.43</v>
          </cell>
        </row>
        <row r="591">
          <cell r="U591">
            <v>15.75</v>
          </cell>
        </row>
        <row r="592">
          <cell r="U592">
            <v>7.27</v>
          </cell>
        </row>
        <row r="593">
          <cell r="U593">
            <v>6.56</v>
          </cell>
        </row>
        <row r="594">
          <cell r="U594">
            <v>3</v>
          </cell>
        </row>
        <row r="595">
          <cell r="U595">
            <v>7.5</v>
          </cell>
        </row>
        <row r="596">
          <cell r="U596">
            <v>16.43</v>
          </cell>
        </row>
        <row r="597">
          <cell r="U597">
            <v>14</v>
          </cell>
        </row>
        <row r="598">
          <cell r="U598">
            <v>4.4400000000000004</v>
          </cell>
        </row>
        <row r="599">
          <cell r="U599">
            <v>7.6</v>
          </cell>
        </row>
        <row r="600">
          <cell r="U600">
            <v>7.25</v>
          </cell>
        </row>
        <row r="601">
          <cell r="U601">
            <v>5.09</v>
          </cell>
        </row>
        <row r="602">
          <cell r="U602">
            <v>16</v>
          </cell>
        </row>
        <row r="603">
          <cell r="U603">
            <v>4.71</v>
          </cell>
        </row>
        <row r="604">
          <cell r="U604">
            <v>3.77</v>
          </cell>
        </row>
        <row r="605">
          <cell r="U605">
            <v>2.25</v>
          </cell>
        </row>
        <row r="606">
          <cell r="U606">
            <v>0.82</v>
          </cell>
        </row>
        <row r="607">
          <cell r="U607">
            <v>9</v>
          </cell>
        </row>
        <row r="608">
          <cell r="U608">
            <v>7.11</v>
          </cell>
        </row>
        <row r="609">
          <cell r="U609">
            <v>7.5</v>
          </cell>
        </row>
        <row r="610">
          <cell r="U610">
            <v>4.5</v>
          </cell>
        </row>
        <row r="611">
          <cell r="U611">
            <v>12</v>
          </cell>
        </row>
        <row r="612">
          <cell r="U612">
            <v>8.69</v>
          </cell>
        </row>
        <row r="613">
          <cell r="U613">
            <v>23</v>
          </cell>
        </row>
        <row r="614">
          <cell r="U614">
            <v>2.88</v>
          </cell>
        </row>
        <row r="615">
          <cell r="U615">
            <v>3.88</v>
          </cell>
        </row>
        <row r="616">
          <cell r="U616">
            <v>1.1299999999999999</v>
          </cell>
        </row>
        <row r="617">
          <cell r="U617">
            <v>0</v>
          </cell>
        </row>
        <row r="618">
          <cell r="U618">
            <v>4.9000000000000004</v>
          </cell>
        </row>
        <row r="619">
          <cell r="U619">
            <v>3</v>
          </cell>
        </row>
        <row r="620">
          <cell r="U620">
            <v>5.25</v>
          </cell>
        </row>
        <row r="621">
          <cell r="U621">
            <v>1.24</v>
          </cell>
        </row>
        <row r="622">
          <cell r="U622">
            <v>6.17</v>
          </cell>
        </row>
        <row r="623">
          <cell r="U623">
            <v>1.58</v>
          </cell>
        </row>
        <row r="624">
          <cell r="U624">
            <v>5.59</v>
          </cell>
        </row>
        <row r="625">
          <cell r="U625">
            <v>15</v>
          </cell>
        </row>
        <row r="626">
          <cell r="U626">
            <v>3.43</v>
          </cell>
        </row>
        <row r="627">
          <cell r="U627">
            <v>8</v>
          </cell>
        </row>
        <row r="628">
          <cell r="U628">
            <v>7.5</v>
          </cell>
        </row>
        <row r="629">
          <cell r="U629">
            <v>2.5499999999999998</v>
          </cell>
        </row>
        <row r="630">
          <cell r="U630">
            <v>4.67</v>
          </cell>
        </row>
        <row r="631">
          <cell r="U631">
            <v>1.36</v>
          </cell>
        </row>
        <row r="632">
          <cell r="U632">
            <v>8.25</v>
          </cell>
        </row>
        <row r="633">
          <cell r="U633">
            <v>3.43</v>
          </cell>
        </row>
        <row r="634">
          <cell r="U634">
            <v>18</v>
          </cell>
        </row>
        <row r="635">
          <cell r="U635">
            <v>5.14</v>
          </cell>
        </row>
        <row r="636">
          <cell r="U636">
            <v>2.25</v>
          </cell>
        </row>
        <row r="637">
          <cell r="U637">
            <v>4.3099999999999996</v>
          </cell>
        </row>
        <row r="638">
          <cell r="U638">
            <v>4.3499999999999996</v>
          </cell>
        </row>
        <row r="639">
          <cell r="U639">
            <v>1.5</v>
          </cell>
        </row>
        <row r="640">
          <cell r="U640">
            <v>3.5</v>
          </cell>
        </row>
        <row r="641">
          <cell r="U641">
            <v>8</v>
          </cell>
        </row>
        <row r="642">
          <cell r="U642">
            <v>3.56</v>
          </cell>
        </row>
        <row r="643">
          <cell r="U643">
            <v>4</v>
          </cell>
        </row>
        <row r="644">
          <cell r="U644">
            <v>4</v>
          </cell>
        </row>
        <row r="645">
          <cell r="U645">
            <v>6</v>
          </cell>
        </row>
        <row r="646">
          <cell r="U646">
            <v>7</v>
          </cell>
        </row>
        <row r="647">
          <cell r="U647">
            <v>4.75</v>
          </cell>
        </row>
        <row r="648">
          <cell r="U648">
            <v>5</v>
          </cell>
        </row>
        <row r="649">
          <cell r="U649">
            <v>3.95</v>
          </cell>
        </row>
        <row r="650">
          <cell r="U650">
            <v>7</v>
          </cell>
        </row>
        <row r="651">
          <cell r="U651">
            <v>12</v>
          </cell>
        </row>
        <row r="652">
          <cell r="U652">
            <v>4.3600000000000003</v>
          </cell>
        </row>
        <row r="653">
          <cell r="U653">
            <v>2.8</v>
          </cell>
        </row>
        <row r="654">
          <cell r="U654">
            <v>4.67</v>
          </cell>
        </row>
        <row r="655">
          <cell r="U655">
            <v>2</v>
          </cell>
        </row>
        <row r="656">
          <cell r="U656">
            <v>6.35</v>
          </cell>
        </row>
        <row r="657">
          <cell r="U657">
            <v>4.0599999999999996</v>
          </cell>
        </row>
        <row r="658">
          <cell r="U658">
            <v>9.14</v>
          </cell>
        </row>
        <row r="659">
          <cell r="U659">
            <v>10</v>
          </cell>
        </row>
        <row r="660">
          <cell r="U660">
            <v>5.71</v>
          </cell>
        </row>
        <row r="661">
          <cell r="U661">
            <v>2.0499999999999998</v>
          </cell>
        </row>
        <row r="662">
          <cell r="U662">
            <v>2.46</v>
          </cell>
        </row>
        <row r="663">
          <cell r="U663">
            <v>4.9400000000000004</v>
          </cell>
        </row>
        <row r="664">
          <cell r="U664">
            <v>5.52</v>
          </cell>
        </row>
        <row r="665">
          <cell r="U665">
            <v>11</v>
          </cell>
        </row>
        <row r="666">
          <cell r="U666">
            <v>18</v>
          </cell>
        </row>
        <row r="667">
          <cell r="U667">
            <v>3.2</v>
          </cell>
        </row>
        <row r="668">
          <cell r="U668">
            <v>6.22</v>
          </cell>
        </row>
        <row r="669">
          <cell r="U669">
            <v>6.86</v>
          </cell>
        </row>
        <row r="670">
          <cell r="U670">
            <v>6.75</v>
          </cell>
        </row>
        <row r="671">
          <cell r="U671">
            <v>12</v>
          </cell>
        </row>
        <row r="672">
          <cell r="U672">
            <v>13</v>
          </cell>
        </row>
        <row r="673">
          <cell r="U673">
            <v>11.81</v>
          </cell>
        </row>
        <row r="674">
          <cell r="U674">
            <v>5.47</v>
          </cell>
        </row>
        <row r="675">
          <cell r="U675">
            <v>4.68</v>
          </cell>
        </row>
        <row r="676">
          <cell r="U676">
            <v>4.3099999999999996</v>
          </cell>
        </row>
        <row r="677">
          <cell r="U677">
            <v>5.87</v>
          </cell>
        </row>
        <row r="678">
          <cell r="U678">
            <v>1.84</v>
          </cell>
        </row>
        <row r="679">
          <cell r="U679">
            <v>4.29</v>
          </cell>
        </row>
        <row r="680">
          <cell r="U680">
            <v>23.33</v>
          </cell>
        </row>
        <row r="681">
          <cell r="U681">
            <v>4.76</v>
          </cell>
        </row>
        <row r="682">
          <cell r="U682">
            <v>4</v>
          </cell>
        </row>
        <row r="683">
          <cell r="U683">
            <v>4.12</v>
          </cell>
        </row>
        <row r="684">
          <cell r="U684">
            <v>2.42</v>
          </cell>
        </row>
        <row r="685">
          <cell r="U685">
            <v>3.18</v>
          </cell>
        </row>
        <row r="686">
          <cell r="U686">
            <v>6.13</v>
          </cell>
        </row>
        <row r="687">
          <cell r="U687">
            <v>4.4400000000000004</v>
          </cell>
        </row>
        <row r="688">
          <cell r="U688">
            <v>15</v>
          </cell>
        </row>
        <row r="689">
          <cell r="U689">
            <v>5.63</v>
          </cell>
        </row>
        <row r="690">
          <cell r="U690">
            <v>1.8</v>
          </cell>
        </row>
        <row r="691">
          <cell r="U691">
            <v>3.43</v>
          </cell>
        </row>
        <row r="692">
          <cell r="U692">
            <v>5.56</v>
          </cell>
        </row>
        <row r="693">
          <cell r="U693">
            <v>6</v>
          </cell>
        </row>
        <row r="694">
          <cell r="U694">
            <v>7</v>
          </cell>
        </row>
        <row r="695">
          <cell r="U695">
            <v>4.2300000000000004</v>
          </cell>
        </row>
        <row r="696">
          <cell r="U696">
            <v>4.8499999999999996</v>
          </cell>
        </row>
        <row r="697">
          <cell r="U697">
            <v>2.94</v>
          </cell>
        </row>
        <row r="698">
          <cell r="U698">
            <v>4.4800000000000004</v>
          </cell>
        </row>
        <row r="699">
          <cell r="U699">
            <v>1.1399999999999999</v>
          </cell>
        </row>
        <row r="700">
          <cell r="U700">
            <v>9</v>
          </cell>
        </row>
        <row r="701">
          <cell r="U701">
            <v>5.4</v>
          </cell>
        </row>
        <row r="702">
          <cell r="U702">
            <v>5.03</v>
          </cell>
        </row>
        <row r="703">
          <cell r="U703">
            <v>4.8</v>
          </cell>
        </row>
        <row r="704">
          <cell r="U704">
            <v>12</v>
          </cell>
        </row>
        <row r="705">
          <cell r="U705">
            <v>4.46</v>
          </cell>
        </row>
        <row r="706">
          <cell r="U706">
            <v>3.87</v>
          </cell>
        </row>
        <row r="707">
          <cell r="U707">
            <v>4.8</v>
          </cell>
        </row>
        <row r="708">
          <cell r="U708">
            <v>5</v>
          </cell>
        </row>
        <row r="709">
          <cell r="U709">
            <v>9</v>
          </cell>
        </row>
        <row r="710">
          <cell r="U710">
            <v>5</v>
          </cell>
        </row>
        <row r="711">
          <cell r="U711">
            <v>12</v>
          </cell>
        </row>
        <row r="712">
          <cell r="U712">
            <v>15</v>
          </cell>
        </row>
        <row r="713">
          <cell r="U713">
            <v>6.75</v>
          </cell>
        </row>
        <row r="714">
          <cell r="U714">
            <v>4.7300000000000004</v>
          </cell>
        </row>
        <row r="715">
          <cell r="U715">
            <v>4.0599999999999996</v>
          </cell>
        </row>
        <row r="716">
          <cell r="U716">
            <v>3.6</v>
          </cell>
        </row>
        <row r="717">
          <cell r="U717">
            <v>16</v>
          </cell>
        </row>
        <row r="718">
          <cell r="U718">
            <v>6.22</v>
          </cell>
        </row>
        <row r="719">
          <cell r="U719">
            <v>3.53</v>
          </cell>
        </row>
        <row r="720">
          <cell r="U720">
            <v>2.35</v>
          </cell>
        </row>
        <row r="721">
          <cell r="U721">
            <v>11</v>
          </cell>
        </row>
        <row r="722">
          <cell r="U722">
            <v>6.67</v>
          </cell>
        </row>
        <row r="723">
          <cell r="U723">
            <v>6</v>
          </cell>
        </row>
        <row r="724">
          <cell r="U724">
            <v>2</v>
          </cell>
        </row>
        <row r="725">
          <cell r="U725">
            <v>6.77</v>
          </cell>
        </row>
        <row r="726">
          <cell r="U726">
            <v>4.09</v>
          </cell>
        </row>
        <row r="727">
          <cell r="U727">
            <v>12</v>
          </cell>
        </row>
        <row r="728">
          <cell r="U728">
            <v>27.2</v>
          </cell>
        </row>
        <row r="729">
          <cell r="U729">
            <v>10</v>
          </cell>
        </row>
        <row r="730">
          <cell r="U730">
            <v>3</v>
          </cell>
        </row>
        <row r="731">
          <cell r="U731">
            <v>1.73</v>
          </cell>
        </row>
        <row r="732">
          <cell r="U732">
            <v>6.86</v>
          </cell>
        </row>
        <row r="733">
          <cell r="U733">
            <v>7.5</v>
          </cell>
        </row>
        <row r="734">
          <cell r="U734">
            <v>2.71</v>
          </cell>
        </row>
        <row r="735">
          <cell r="U735">
            <v>2.4</v>
          </cell>
        </row>
        <row r="736">
          <cell r="U736">
            <v>2.5499999999999998</v>
          </cell>
        </row>
        <row r="737">
          <cell r="U737">
            <v>4</v>
          </cell>
        </row>
        <row r="738">
          <cell r="U738">
            <v>4.26</v>
          </cell>
        </row>
        <row r="739">
          <cell r="U739">
            <v>5.49</v>
          </cell>
        </row>
        <row r="740">
          <cell r="U740">
            <v>3.91</v>
          </cell>
        </row>
        <row r="741">
          <cell r="U741">
            <v>6</v>
          </cell>
        </row>
        <row r="742">
          <cell r="U742">
            <v>8</v>
          </cell>
        </row>
        <row r="743">
          <cell r="U743">
            <v>6.22</v>
          </cell>
        </row>
        <row r="744">
          <cell r="U744">
            <v>20</v>
          </cell>
        </row>
        <row r="745">
          <cell r="U745">
            <v>3.33</v>
          </cell>
        </row>
        <row r="746">
          <cell r="U746">
            <v>3.43</v>
          </cell>
        </row>
        <row r="747">
          <cell r="U747">
            <v>22</v>
          </cell>
        </row>
        <row r="748">
          <cell r="U748">
            <v>13</v>
          </cell>
        </row>
        <row r="749">
          <cell r="U749">
            <v>3.13</v>
          </cell>
        </row>
        <row r="750">
          <cell r="U750">
            <v>8</v>
          </cell>
        </row>
        <row r="751">
          <cell r="U751">
            <v>6</v>
          </cell>
        </row>
        <row r="752">
          <cell r="U752">
            <v>17.399999999999999</v>
          </cell>
        </row>
        <row r="753">
          <cell r="U753">
            <v>3.21</v>
          </cell>
        </row>
        <row r="754">
          <cell r="U754">
            <v>1.18</v>
          </cell>
        </row>
        <row r="755">
          <cell r="U755">
            <v>4.5</v>
          </cell>
        </row>
        <row r="756">
          <cell r="U756">
            <v>4</v>
          </cell>
        </row>
        <row r="757">
          <cell r="U757">
            <v>25</v>
          </cell>
        </row>
        <row r="758">
          <cell r="U758">
            <v>3.73</v>
          </cell>
        </row>
        <row r="759">
          <cell r="U759">
            <v>5.33</v>
          </cell>
        </row>
        <row r="760">
          <cell r="U760">
            <v>13</v>
          </cell>
        </row>
        <row r="761">
          <cell r="U761">
            <v>6</v>
          </cell>
        </row>
        <row r="762">
          <cell r="U762">
            <v>3.33</v>
          </cell>
        </row>
        <row r="763">
          <cell r="U763">
            <v>2.96</v>
          </cell>
        </row>
        <row r="764">
          <cell r="U764">
            <v>4.82</v>
          </cell>
        </row>
        <row r="765">
          <cell r="U765">
            <v>3.6</v>
          </cell>
        </row>
        <row r="766">
          <cell r="U766">
            <v>4.4400000000000004</v>
          </cell>
        </row>
        <row r="767">
          <cell r="U767">
            <v>2</v>
          </cell>
        </row>
        <row r="768">
          <cell r="U768">
            <v>6.5</v>
          </cell>
        </row>
        <row r="769">
          <cell r="U769">
            <v>10</v>
          </cell>
        </row>
        <row r="770">
          <cell r="U770">
            <v>4.82</v>
          </cell>
        </row>
        <row r="771">
          <cell r="U771">
            <v>3.27</v>
          </cell>
        </row>
        <row r="772">
          <cell r="U772">
            <v>4.29</v>
          </cell>
        </row>
        <row r="773">
          <cell r="U773">
            <v>4.5</v>
          </cell>
        </row>
        <row r="774">
          <cell r="U774">
            <v>10</v>
          </cell>
        </row>
        <row r="775">
          <cell r="U775">
            <v>7</v>
          </cell>
        </row>
        <row r="776">
          <cell r="U776">
            <v>2.5</v>
          </cell>
        </row>
        <row r="777">
          <cell r="U777">
            <v>1.5</v>
          </cell>
        </row>
        <row r="778">
          <cell r="U778">
            <v>7</v>
          </cell>
        </row>
        <row r="779">
          <cell r="U779">
            <v>11.22</v>
          </cell>
        </row>
        <row r="780">
          <cell r="U780">
            <v>1</v>
          </cell>
        </row>
        <row r="781">
          <cell r="U781">
            <v>1.5</v>
          </cell>
        </row>
        <row r="782">
          <cell r="U782">
            <v>1.67</v>
          </cell>
        </row>
        <row r="783">
          <cell r="U783">
            <v>2.67</v>
          </cell>
        </row>
        <row r="784">
          <cell r="U784">
            <v>17</v>
          </cell>
        </row>
        <row r="785">
          <cell r="U785">
            <v>4</v>
          </cell>
        </row>
        <row r="786">
          <cell r="U786">
            <v>0.92</v>
          </cell>
        </row>
        <row r="787">
          <cell r="U787">
            <v>3.5</v>
          </cell>
        </row>
        <row r="788">
          <cell r="U788">
            <v>5</v>
          </cell>
        </row>
        <row r="789">
          <cell r="U789">
            <v>5</v>
          </cell>
        </row>
        <row r="790">
          <cell r="U790">
            <v>3.71</v>
          </cell>
        </row>
        <row r="791">
          <cell r="U791">
            <v>8</v>
          </cell>
        </row>
        <row r="792">
          <cell r="U792">
            <v>8</v>
          </cell>
        </row>
        <row r="793">
          <cell r="U793">
            <v>4.53</v>
          </cell>
        </row>
        <row r="794">
          <cell r="U794">
            <v>4.75</v>
          </cell>
        </row>
        <row r="795">
          <cell r="U795">
            <v>9</v>
          </cell>
        </row>
        <row r="796">
          <cell r="U796">
            <v>7</v>
          </cell>
        </row>
        <row r="797">
          <cell r="U797">
            <v>10</v>
          </cell>
        </row>
        <row r="798">
          <cell r="U798">
            <v>3</v>
          </cell>
        </row>
        <row r="799">
          <cell r="U799">
            <v>4</v>
          </cell>
        </row>
        <row r="800">
          <cell r="U800">
            <v>0</v>
          </cell>
        </row>
        <row r="801">
          <cell r="U801">
            <v>4</v>
          </cell>
        </row>
        <row r="802">
          <cell r="U802">
            <v>5.33</v>
          </cell>
        </row>
        <row r="803">
          <cell r="U803">
            <v>3.6</v>
          </cell>
        </row>
        <row r="804">
          <cell r="U804">
            <v>9</v>
          </cell>
        </row>
        <row r="805">
          <cell r="U805">
            <v>0</v>
          </cell>
        </row>
        <row r="806">
          <cell r="U806">
            <v>10</v>
          </cell>
        </row>
        <row r="807">
          <cell r="U807">
            <v>4</v>
          </cell>
        </row>
        <row r="808">
          <cell r="U808">
            <v>14</v>
          </cell>
        </row>
        <row r="809">
          <cell r="U809">
            <v>13</v>
          </cell>
        </row>
        <row r="810">
          <cell r="U810">
            <v>0.8</v>
          </cell>
        </row>
        <row r="811">
          <cell r="U811">
            <v>8</v>
          </cell>
        </row>
        <row r="812">
          <cell r="U812">
            <v>4.2</v>
          </cell>
        </row>
        <row r="813">
          <cell r="U813">
            <v>6.43</v>
          </cell>
        </row>
        <row r="814">
          <cell r="U814">
            <v>6</v>
          </cell>
        </row>
        <row r="815">
          <cell r="U815">
            <v>7.5</v>
          </cell>
        </row>
        <row r="816">
          <cell r="U816">
            <v>3</v>
          </cell>
        </row>
        <row r="817">
          <cell r="U817">
            <v>8</v>
          </cell>
        </row>
        <row r="818">
          <cell r="U818">
            <v>5.6</v>
          </cell>
        </row>
        <row r="819">
          <cell r="U819">
            <v>3</v>
          </cell>
        </row>
        <row r="820">
          <cell r="U820">
            <v>15</v>
          </cell>
        </row>
        <row r="821">
          <cell r="U821">
            <v>5.07</v>
          </cell>
        </row>
        <row r="822">
          <cell r="U822">
            <v>1</v>
          </cell>
        </row>
        <row r="823">
          <cell r="U823">
            <v>3.14</v>
          </cell>
        </row>
        <row r="824">
          <cell r="U824">
            <v>4.5</v>
          </cell>
        </row>
        <row r="825">
          <cell r="U825">
            <v>8.5299999999999994</v>
          </cell>
        </row>
        <row r="826">
          <cell r="U826">
            <v>8.25</v>
          </cell>
        </row>
        <row r="827">
          <cell r="U827">
            <v>2.5</v>
          </cell>
        </row>
        <row r="828">
          <cell r="U828">
            <v>14</v>
          </cell>
        </row>
        <row r="829">
          <cell r="U829">
            <v>4.5</v>
          </cell>
        </row>
        <row r="830">
          <cell r="U830">
            <v>3.6</v>
          </cell>
        </row>
        <row r="831">
          <cell r="U831">
            <v>0</v>
          </cell>
        </row>
        <row r="832">
          <cell r="U832">
            <v>15</v>
          </cell>
        </row>
        <row r="833">
          <cell r="U833">
            <v>5.79</v>
          </cell>
        </row>
        <row r="834">
          <cell r="U834">
            <v>11</v>
          </cell>
        </row>
        <row r="835">
          <cell r="U835">
            <v>2.33</v>
          </cell>
        </row>
        <row r="836">
          <cell r="U836">
            <v>1.43</v>
          </cell>
        </row>
        <row r="837">
          <cell r="U837">
            <v>7</v>
          </cell>
        </row>
        <row r="838">
          <cell r="U838">
            <v>4.67</v>
          </cell>
        </row>
        <row r="839">
          <cell r="U839">
            <v>8.25</v>
          </cell>
        </row>
        <row r="840">
          <cell r="U840">
            <v>0.43</v>
          </cell>
        </row>
      </sheetData>
      <sheetData sheetId="15">
        <row r="10">
          <cell r="U10">
            <v>6.18</v>
          </cell>
        </row>
        <row r="11">
          <cell r="U11">
            <v>27.6</v>
          </cell>
        </row>
        <row r="12">
          <cell r="U12">
            <v>4</v>
          </cell>
        </row>
        <row r="13">
          <cell r="U13">
            <v>16</v>
          </cell>
        </row>
        <row r="14">
          <cell r="U14">
            <v>7.8</v>
          </cell>
        </row>
        <row r="15">
          <cell r="U15">
            <v>12</v>
          </cell>
        </row>
        <row r="16">
          <cell r="U16">
            <v>15</v>
          </cell>
        </row>
        <row r="17">
          <cell r="U17">
            <v>3.13</v>
          </cell>
        </row>
        <row r="18">
          <cell r="U18">
            <v>13.57</v>
          </cell>
        </row>
        <row r="19">
          <cell r="U19">
            <v>3.13</v>
          </cell>
        </row>
        <row r="20">
          <cell r="U20">
            <v>8.33</v>
          </cell>
        </row>
        <row r="21">
          <cell r="U21">
            <v>4</v>
          </cell>
        </row>
        <row r="22">
          <cell r="U22">
            <v>8</v>
          </cell>
        </row>
        <row r="23">
          <cell r="U23">
            <v>3.55</v>
          </cell>
        </row>
        <row r="24">
          <cell r="U24">
            <v>5.14</v>
          </cell>
        </row>
        <row r="25">
          <cell r="U25">
            <v>1.33</v>
          </cell>
        </row>
        <row r="26">
          <cell r="U26">
            <v>11.42</v>
          </cell>
        </row>
        <row r="27">
          <cell r="U27">
            <v>11</v>
          </cell>
        </row>
        <row r="28">
          <cell r="U28">
            <v>6.29</v>
          </cell>
        </row>
        <row r="29">
          <cell r="U29">
            <v>3.27</v>
          </cell>
        </row>
        <row r="30">
          <cell r="U30">
            <v>6.67</v>
          </cell>
        </row>
        <row r="31">
          <cell r="U31">
            <v>0.67</v>
          </cell>
        </row>
        <row r="32">
          <cell r="U32">
            <v>7.22</v>
          </cell>
        </row>
        <row r="33">
          <cell r="U33">
            <v>7.59</v>
          </cell>
        </row>
        <row r="34">
          <cell r="U34">
            <v>6</v>
          </cell>
        </row>
        <row r="35">
          <cell r="U35">
            <v>18.86</v>
          </cell>
        </row>
        <row r="36">
          <cell r="U36">
            <v>4.88</v>
          </cell>
        </row>
        <row r="37">
          <cell r="U37">
            <v>6.22</v>
          </cell>
        </row>
        <row r="38">
          <cell r="U38">
            <v>1.1399999999999999</v>
          </cell>
        </row>
        <row r="39">
          <cell r="U39">
            <v>8.5</v>
          </cell>
        </row>
        <row r="40">
          <cell r="U40">
            <v>6</v>
          </cell>
        </row>
        <row r="41">
          <cell r="U41">
            <v>3.33</v>
          </cell>
        </row>
        <row r="42">
          <cell r="U42">
            <v>17</v>
          </cell>
        </row>
        <row r="43">
          <cell r="U43">
            <v>2</v>
          </cell>
        </row>
        <row r="44">
          <cell r="U44">
            <v>8</v>
          </cell>
        </row>
        <row r="45">
          <cell r="U45">
            <v>14</v>
          </cell>
        </row>
        <row r="46">
          <cell r="U46">
            <v>6</v>
          </cell>
        </row>
        <row r="47">
          <cell r="U47">
            <v>3.84</v>
          </cell>
        </row>
        <row r="48">
          <cell r="U48">
            <v>7.91</v>
          </cell>
        </row>
        <row r="49">
          <cell r="U49">
            <v>2.86</v>
          </cell>
        </row>
        <row r="50">
          <cell r="U50">
            <v>1.0900000000000001</v>
          </cell>
        </row>
        <row r="51">
          <cell r="U51">
            <v>10</v>
          </cell>
        </row>
        <row r="52">
          <cell r="U52">
            <v>1.1499999999999999</v>
          </cell>
        </row>
        <row r="53">
          <cell r="U53">
            <v>10.039999999999999</v>
          </cell>
        </row>
        <row r="54">
          <cell r="U54">
            <v>10.86</v>
          </cell>
        </row>
        <row r="55">
          <cell r="U55">
            <v>5.33</v>
          </cell>
        </row>
        <row r="56">
          <cell r="U56">
            <v>21</v>
          </cell>
        </row>
        <row r="57">
          <cell r="U57">
            <v>15</v>
          </cell>
        </row>
        <row r="58">
          <cell r="U58">
            <v>4.8600000000000003</v>
          </cell>
        </row>
        <row r="59">
          <cell r="U59">
            <v>1.56</v>
          </cell>
        </row>
        <row r="60">
          <cell r="U60">
            <v>7.69</v>
          </cell>
        </row>
        <row r="61">
          <cell r="U61">
            <v>0.14000000000000001</v>
          </cell>
        </row>
        <row r="62">
          <cell r="U62">
            <v>7.68</v>
          </cell>
        </row>
        <row r="63">
          <cell r="U63">
            <v>2.29</v>
          </cell>
        </row>
        <row r="64">
          <cell r="U64">
            <v>1.66</v>
          </cell>
        </row>
        <row r="65">
          <cell r="U65">
            <v>7.43</v>
          </cell>
        </row>
        <row r="66">
          <cell r="U66">
            <v>4.1900000000000004</v>
          </cell>
        </row>
        <row r="67">
          <cell r="U67">
            <v>1.92</v>
          </cell>
        </row>
        <row r="68">
          <cell r="U68">
            <v>4.24</v>
          </cell>
        </row>
        <row r="69">
          <cell r="U69">
            <v>4.0199999999999996</v>
          </cell>
        </row>
        <row r="70">
          <cell r="U70">
            <v>16.5</v>
          </cell>
        </row>
        <row r="71">
          <cell r="U71">
            <v>4</v>
          </cell>
        </row>
        <row r="72">
          <cell r="U72">
            <v>4.76</v>
          </cell>
        </row>
        <row r="73">
          <cell r="U73">
            <v>7.89</v>
          </cell>
        </row>
        <row r="74">
          <cell r="U74">
            <v>10.91</v>
          </cell>
        </row>
        <row r="75">
          <cell r="U75">
            <v>5.8</v>
          </cell>
        </row>
        <row r="76">
          <cell r="U76">
            <v>9.8699999999999992</v>
          </cell>
        </row>
        <row r="77">
          <cell r="U77">
            <v>12.73</v>
          </cell>
        </row>
        <row r="78">
          <cell r="U78">
            <v>17.05</v>
          </cell>
        </row>
        <row r="79">
          <cell r="U79">
            <v>6.76</v>
          </cell>
        </row>
        <row r="80">
          <cell r="U80">
            <v>4.46</v>
          </cell>
        </row>
        <row r="81">
          <cell r="U81">
            <v>12.8</v>
          </cell>
        </row>
        <row r="82">
          <cell r="U82">
            <v>4</v>
          </cell>
        </row>
        <row r="83">
          <cell r="U83">
            <v>5</v>
          </cell>
        </row>
        <row r="84">
          <cell r="U84">
            <v>9.7100000000000009</v>
          </cell>
        </row>
        <row r="85">
          <cell r="U85">
            <v>4.67</v>
          </cell>
        </row>
        <row r="86">
          <cell r="U86">
            <v>18</v>
          </cell>
        </row>
        <row r="87">
          <cell r="U87">
            <v>3</v>
          </cell>
        </row>
        <row r="88">
          <cell r="U88">
            <v>1.83</v>
          </cell>
        </row>
        <row r="89">
          <cell r="U89">
            <v>0.71</v>
          </cell>
        </row>
        <row r="90">
          <cell r="U90">
            <v>5.71</v>
          </cell>
        </row>
        <row r="91">
          <cell r="U91">
            <v>3</v>
          </cell>
        </row>
        <row r="92">
          <cell r="U92">
            <v>7.5</v>
          </cell>
        </row>
        <row r="93">
          <cell r="U93">
            <v>2.88</v>
          </cell>
        </row>
        <row r="94">
          <cell r="U94">
            <v>6.86</v>
          </cell>
        </row>
        <row r="95">
          <cell r="U95">
            <v>12</v>
          </cell>
        </row>
        <row r="96">
          <cell r="U96">
            <v>4.57</v>
          </cell>
        </row>
        <row r="97">
          <cell r="U97">
            <v>4.9000000000000004</v>
          </cell>
        </row>
        <row r="98">
          <cell r="U98">
            <v>6</v>
          </cell>
        </row>
        <row r="99">
          <cell r="U99">
            <v>3.31</v>
          </cell>
        </row>
        <row r="100">
          <cell r="U100">
            <v>2.92</v>
          </cell>
        </row>
        <row r="101">
          <cell r="U101">
            <v>1.84</v>
          </cell>
        </row>
        <row r="102">
          <cell r="U102">
            <v>2.73</v>
          </cell>
        </row>
        <row r="103">
          <cell r="U103">
            <v>9</v>
          </cell>
        </row>
        <row r="104">
          <cell r="U104">
            <v>14.4</v>
          </cell>
        </row>
        <row r="105">
          <cell r="U105">
            <v>11</v>
          </cell>
        </row>
        <row r="106">
          <cell r="U106">
            <v>4.29</v>
          </cell>
        </row>
        <row r="107">
          <cell r="U107">
            <v>4.8</v>
          </cell>
        </row>
        <row r="108">
          <cell r="U108">
            <v>1.34</v>
          </cell>
        </row>
        <row r="109">
          <cell r="U109">
            <v>3</v>
          </cell>
        </row>
        <row r="110">
          <cell r="U110">
            <v>7.09</v>
          </cell>
        </row>
        <row r="111">
          <cell r="U111">
            <v>6.5</v>
          </cell>
        </row>
        <row r="112">
          <cell r="U112">
            <v>6.82</v>
          </cell>
        </row>
        <row r="113">
          <cell r="U113">
            <v>2.62</v>
          </cell>
        </row>
        <row r="114">
          <cell r="U114">
            <v>12</v>
          </cell>
        </row>
        <row r="115">
          <cell r="U115">
            <v>12</v>
          </cell>
        </row>
        <row r="116">
          <cell r="U116">
            <v>1.93</v>
          </cell>
        </row>
        <row r="117">
          <cell r="U117">
            <v>2.38</v>
          </cell>
        </row>
        <row r="118">
          <cell r="U118">
            <v>4.4000000000000004</v>
          </cell>
        </row>
        <row r="119">
          <cell r="U119">
            <v>3.2</v>
          </cell>
        </row>
        <row r="120">
          <cell r="U120">
            <v>6.5</v>
          </cell>
        </row>
        <row r="121">
          <cell r="U121">
            <v>2.1</v>
          </cell>
        </row>
        <row r="122">
          <cell r="U122">
            <v>4.57</v>
          </cell>
        </row>
        <row r="123">
          <cell r="U123">
            <v>5.7</v>
          </cell>
        </row>
        <row r="124">
          <cell r="U124">
            <v>11</v>
          </cell>
        </row>
        <row r="125">
          <cell r="U125">
            <v>3</v>
          </cell>
        </row>
        <row r="126">
          <cell r="U126">
            <v>3.2</v>
          </cell>
        </row>
        <row r="127">
          <cell r="U127">
            <v>5.1100000000000003</v>
          </cell>
        </row>
        <row r="128">
          <cell r="U128">
            <v>7</v>
          </cell>
        </row>
        <row r="129">
          <cell r="U129">
            <v>6</v>
          </cell>
        </row>
        <row r="130">
          <cell r="U130">
            <v>6.05</v>
          </cell>
        </row>
        <row r="131">
          <cell r="U131">
            <v>1.37</v>
          </cell>
        </row>
        <row r="132">
          <cell r="U132">
            <v>6.02</v>
          </cell>
        </row>
        <row r="133">
          <cell r="U133">
            <v>12</v>
          </cell>
        </row>
        <row r="134">
          <cell r="U134">
            <v>14.4</v>
          </cell>
        </row>
        <row r="135">
          <cell r="U135">
            <v>4</v>
          </cell>
        </row>
        <row r="136">
          <cell r="U136">
            <v>12.6</v>
          </cell>
        </row>
        <row r="137">
          <cell r="U137">
            <v>8.8000000000000007</v>
          </cell>
        </row>
        <row r="138">
          <cell r="U138">
            <v>1.1299999999999999</v>
          </cell>
        </row>
        <row r="139">
          <cell r="U139">
            <v>7.5</v>
          </cell>
        </row>
        <row r="140">
          <cell r="U140">
            <v>5.5</v>
          </cell>
        </row>
        <row r="141">
          <cell r="U141">
            <v>3.33</v>
          </cell>
        </row>
        <row r="142">
          <cell r="U142">
            <v>1.06</v>
          </cell>
        </row>
        <row r="143">
          <cell r="U143">
            <v>5</v>
          </cell>
        </row>
        <row r="144">
          <cell r="U144">
            <v>11.43</v>
          </cell>
        </row>
        <row r="145">
          <cell r="U145">
            <v>2.33</v>
          </cell>
        </row>
        <row r="146">
          <cell r="U146">
            <v>5.83</v>
          </cell>
        </row>
        <row r="147">
          <cell r="U147">
            <v>4</v>
          </cell>
        </row>
        <row r="148">
          <cell r="U148">
            <v>2.13</v>
          </cell>
        </row>
        <row r="149">
          <cell r="U149">
            <v>4.1100000000000003</v>
          </cell>
        </row>
        <row r="150">
          <cell r="U150">
            <v>4.58</v>
          </cell>
        </row>
        <row r="151">
          <cell r="U151">
            <v>20</v>
          </cell>
        </row>
        <row r="152">
          <cell r="U152">
            <v>2.78</v>
          </cell>
        </row>
        <row r="153">
          <cell r="U153">
            <v>10.59</v>
          </cell>
        </row>
        <row r="154">
          <cell r="U154">
            <v>1.53</v>
          </cell>
        </row>
        <row r="155">
          <cell r="U155">
            <v>7.8</v>
          </cell>
        </row>
        <row r="156">
          <cell r="U156">
            <v>10.67</v>
          </cell>
        </row>
        <row r="157">
          <cell r="U157">
            <v>2.06</v>
          </cell>
        </row>
        <row r="158">
          <cell r="U158">
            <v>4</v>
          </cell>
        </row>
        <row r="159">
          <cell r="U159">
            <v>8.85</v>
          </cell>
        </row>
        <row r="160">
          <cell r="U160">
            <v>7.75</v>
          </cell>
        </row>
        <row r="161">
          <cell r="U161">
            <v>5.37</v>
          </cell>
        </row>
        <row r="162">
          <cell r="U162">
            <v>5.4</v>
          </cell>
        </row>
        <row r="163">
          <cell r="U163">
            <v>3.95</v>
          </cell>
        </row>
        <row r="164">
          <cell r="U164">
            <v>6.25</v>
          </cell>
        </row>
        <row r="165">
          <cell r="U165">
            <v>4.87</v>
          </cell>
        </row>
        <row r="166">
          <cell r="U166">
            <v>6.4</v>
          </cell>
        </row>
        <row r="167">
          <cell r="U167">
            <v>18</v>
          </cell>
        </row>
        <row r="168">
          <cell r="U168">
            <v>11.82</v>
          </cell>
        </row>
        <row r="169">
          <cell r="U169">
            <v>6.41</v>
          </cell>
        </row>
        <row r="170">
          <cell r="U170">
            <v>9</v>
          </cell>
        </row>
        <row r="171">
          <cell r="U171">
            <v>8.6300000000000008</v>
          </cell>
        </row>
        <row r="172">
          <cell r="U172">
            <v>6.88</v>
          </cell>
        </row>
        <row r="173">
          <cell r="U173">
            <v>5.81</v>
          </cell>
        </row>
        <row r="174">
          <cell r="U174">
            <v>5</v>
          </cell>
        </row>
        <row r="175">
          <cell r="U175">
            <v>4.5</v>
          </cell>
        </row>
        <row r="176">
          <cell r="U176">
            <v>2.33</v>
          </cell>
        </row>
        <row r="177">
          <cell r="U177">
            <v>3.2</v>
          </cell>
        </row>
        <row r="178">
          <cell r="U178">
            <v>23</v>
          </cell>
        </row>
        <row r="179">
          <cell r="U179">
            <v>13.2</v>
          </cell>
        </row>
        <row r="180">
          <cell r="U180">
            <v>7.24</v>
          </cell>
        </row>
        <row r="181">
          <cell r="U181">
            <v>8.33</v>
          </cell>
        </row>
        <row r="182">
          <cell r="U182">
            <v>10.91</v>
          </cell>
        </row>
        <row r="183">
          <cell r="U183">
            <v>7.5</v>
          </cell>
        </row>
        <row r="184">
          <cell r="U184">
            <v>5.91</v>
          </cell>
        </row>
        <row r="185">
          <cell r="U185">
            <v>4.5</v>
          </cell>
        </row>
        <row r="186">
          <cell r="U186">
            <v>8.51</v>
          </cell>
        </row>
        <row r="187">
          <cell r="U187">
            <v>4.47</v>
          </cell>
        </row>
        <row r="188">
          <cell r="U188">
            <v>11.88</v>
          </cell>
        </row>
        <row r="189">
          <cell r="U189">
            <v>13.5</v>
          </cell>
        </row>
        <row r="190">
          <cell r="U190">
            <v>4.75</v>
          </cell>
        </row>
        <row r="191">
          <cell r="U191">
            <v>6</v>
          </cell>
        </row>
        <row r="192">
          <cell r="U192">
            <v>3</v>
          </cell>
        </row>
        <row r="193">
          <cell r="U193">
            <v>5.6</v>
          </cell>
        </row>
        <row r="194">
          <cell r="U194">
            <v>5.83</v>
          </cell>
        </row>
        <row r="195">
          <cell r="U195">
            <v>4.67</v>
          </cell>
        </row>
        <row r="196">
          <cell r="U196">
            <v>9</v>
          </cell>
        </row>
        <row r="197">
          <cell r="U197">
            <v>6.13</v>
          </cell>
        </row>
        <row r="198">
          <cell r="U198">
            <v>10.5</v>
          </cell>
        </row>
        <row r="199">
          <cell r="U199">
            <v>6.82</v>
          </cell>
        </row>
        <row r="200">
          <cell r="U200">
            <v>17.5</v>
          </cell>
        </row>
        <row r="201">
          <cell r="U201">
            <v>6.6</v>
          </cell>
        </row>
        <row r="202">
          <cell r="U202">
            <v>7.33</v>
          </cell>
        </row>
        <row r="203">
          <cell r="U203">
            <v>7.38</v>
          </cell>
        </row>
        <row r="204">
          <cell r="U204">
            <v>16</v>
          </cell>
        </row>
        <row r="205">
          <cell r="U205">
            <v>6</v>
          </cell>
        </row>
        <row r="206">
          <cell r="U206">
            <v>25.82</v>
          </cell>
        </row>
        <row r="207">
          <cell r="U207">
            <v>12</v>
          </cell>
        </row>
        <row r="208">
          <cell r="U208">
            <v>5.67</v>
          </cell>
        </row>
        <row r="209">
          <cell r="U209">
            <v>32</v>
          </cell>
        </row>
        <row r="210">
          <cell r="U210">
            <v>24</v>
          </cell>
        </row>
        <row r="211">
          <cell r="U211">
            <v>15</v>
          </cell>
        </row>
        <row r="212">
          <cell r="U212">
            <v>19</v>
          </cell>
        </row>
        <row r="213">
          <cell r="U213">
            <v>17</v>
          </cell>
        </row>
        <row r="214">
          <cell r="U214">
            <v>11</v>
          </cell>
        </row>
        <row r="215">
          <cell r="U215">
            <v>9</v>
          </cell>
        </row>
        <row r="216">
          <cell r="U216">
            <v>5.09</v>
          </cell>
        </row>
        <row r="217">
          <cell r="U217">
            <v>3.8</v>
          </cell>
        </row>
        <row r="218">
          <cell r="U218">
            <v>5.33</v>
          </cell>
        </row>
        <row r="219">
          <cell r="U219">
            <v>16</v>
          </cell>
        </row>
        <row r="220">
          <cell r="U220">
            <v>6.4</v>
          </cell>
        </row>
        <row r="221">
          <cell r="U221">
            <v>6.6</v>
          </cell>
        </row>
        <row r="222">
          <cell r="U222">
            <v>34.67</v>
          </cell>
        </row>
        <row r="223">
          <cell r="U223">
            <v>10.67</v>
          </cell>
        </row>
        <row r="224">
          <cell r="U224">
            <v>7.68</v>
          </cell>
        </row>
        <row r="225">
          <cell r="U225">
            <v>10</v>
          </cell>
        </row>
        <row r="226">
          <cell r="U226">
            <v>6.67</v>
          </cell>
        </row>
        <row r="227">
          <cell r="U227">
            <v>12</v>
          </cell>
        </row>
        <row r="228">
          <cell r="U228">
            <v>19</v>
          </cell>
        </row>
        <row r="229">
          <cell r="U229">
            <v>8.33</v>
          </cell>
        </row>
        <row r="230">
          <cell r="U230">
            <v>9.3800000000000008</v>
          </cell>
        </row>
        <row r="231">
          <cell r="U231">
            <v>11</v>
          </cell>
        </row>
        <row r="232">
          <cell r="U232">
            <v>14</v>
          </cell>
        </row>
        <row r="233">
          <cell r="U233">
            <v>4.43</v>
          </cell>
        </row>
        <row r="234">
          <cell r="U234">
            <v>19</v>
          </cell>
        </row>
        <row r="235">
          <cell r="U235">
            <v>7.29</v>
          </cell>
        </row>
        <row r="236">
          <cell r="U236">
            <v>10.8</v>
          </cell>
        </row>
        <row r="237">
          <cell r="U237">
            <v>10.8</v>
          </cell>
        </row>
        <row r="238">
          <cell r="U238">
            <v>10.4</v>
          </cell>
        </row>
        <row r="239">
          <cell r="U239">
            <v>4.2</v>
          </cell>
        </row>
        <row r="240">
          <cell r="U240">
            <v>8</v>
          </cell>
        </row>
        <row r="241">
          <cell r="U241">
            <v>19.43</v>
          </cell>
        </row>
        <row r="242">
          <cell r="U242">
            <v>20.25</v>
          </cell>
        </row>
        <row r="243">
          <cell r="U243">
            <v>19</v>
          </cell>
        </row>
        <row r="244">
          <cell r="U244">
            <v>4.88</v>
          </cell>
        </row>
        <row r="245">
          <cell r="U245">
            <v>10.8</v>
          </cell>
        </row>
        <row r="246">
          <cell r="U246">
            <v>16</v>
          </cell>
        </row>
        <row r="247">
          <cell r="U247">
            <v>8</v>
          </cell>
        </row>
        <row r="248">
          <cell r="U248">
            <v>8.8000000000000007</v>
          </cell>
        </row>
        <row r="249">
          <cell r="U249">
            <v>30</v>
          </cell>
        </row>
        <row r="250">
          <cell r="U250">
            <v>14.47</v>
          </cell>
        </row>
        <row r="251">
          <cell r="U251">
            <v>4</v>
          </cell>
        </row>
        <row r="252">
          <cell r="U252">
            <v>3.61</v>
          </cell>
        </row>
        <row r="253">
          <cell r="U253">
            <v>25</v>
          </cell>
        </row>
        <row r="254">
          <cell r="U254">
            <v>3.6</v>
          </cell>
        </row>
        <row r="255">
          <cell r="U255">
            <v>1.1399999999999999</v>
          </cell>
        </row>
        <row r="256">
          <cell r="U256">
            <v>16</v>
          </cell>
        </row>
        <row r="257">
          <cell r="U257">
            <v>3.71</v>
          </cell>
        </row>
        <row r="258">
          <cell r="U258">
            <v>6</v>
          </cell>
        </row>
        <row r="259">
          <cell r="U259">
            <v>14</v>
          </cell>
        </row>
        <row r="260">
          <cell r="U260">
            <v>6.67</v>
          </cell>
        </row>
        <row r="261">
          <cell r="U261">
            <v>3.67</v>
          </cell>
        </row>
        <row r="262">
          <cell r="U262">
            <v>24</v>
          </cell>
        </row>
        <row r="263">
          <cell r="U263">
            <v>2</v>
          </cell>
        </row>
        <row r="264">
          <cell r="U264">
            <v>8</v>
          </cell>
        </row>
        <row r="265">
          <cell r="U265">
            <v>6.64</v>
          </cell>
        </row>
        <row r="266">
          <cell r="U266">
            <v>8.8000000000000007</v>
          </cell>
        </row>
        <row r="267">
          <cell r="U267">
            <v>14.5</v>
          </cell>
        </row>
        <row r="268">
          <cell r="U268">
            <v>0</v>
          </cell>
        </row>
        <row r="269">
          <cell r="U269">
            <v>7.45</v>
          </cell>
        </row>
        <row r="270">
          <cell r="U270">
            <v>15</v>
          </cell>
        </row>
        <row r="271">
          <cell r="U271">
            <v>3</v>
          </cell>
        </row>
        <row r="272">
          <cell r="U272">
            <v>17</v>
          </cell>
        </row>
        <row r="273">
          <cell r="U273">
            <v>12.75</v>
          </cell>
        </row>
        <row r="274">
          <cell r="U274">
            <v>21.33</v>
          </cell>
        </row>
        <row r="275">
          <cell r="U275">
            <v>26</v>
          </cell>
        </row>
        <row r="276">
          <cell r="U276">
            <v>10.29</v>
          </cell>
        </row>
        <row r="277">
          <cell r="U277">
            <v>6</v>
          </cell>
        </row>
        <row r="278">
          <cell r="U278">
            <v>5.33</v>
          </cell>
        </row>
        <row r="279">
          <cell r="U279">
            <v>5</v>
          </cell>
        </row>
        <row r="280">
          <cell r="U280">
            <v>9.33</v>
          </cell>
        </row>
        <row r="281">
          <cell r="U281">
            <v>1.62</v>
          </cell>
        </row>
        <row r="282">
          <cell r="U282">
            <v>5.33</v>
          </cell>
        </row>
        <row r="283">
          <cell r="U283">
            <v>15</v>
          </cell>
        </row>
        <row r="284">
          <cell r="U284">
            <v>3.6</v>
          </cell>
        </row>
        <row r="285">
          <cell r="U285">
            <v>17</v>
          </cell>
        </row>
        <row r="286">
          <cell r="U286">
            <v>17.25</v>
          </cell>
        </row>
        <row r="287">
          <cell r="U287">
            <v>3</v>
          </cell>
        </row>
        <row r="288">
          <cell r="U288">
            <v>26.67</v>
          </cell>
        </row>
        <row r="289">
          <cell r="U289">
            <v>17</v>
          </cell>
        </row>
        <row r="290">
          <cell r="U290">
            <v>7</v>
          </cell>
        </row>
        <row r="291">
          <cell r="U291">
            <v>7.5</v>
          </cell>
        </row>
        <row r="292">
          <cell r="U292">
            <v>21</v>
          </cell>
        </row>
        <row r="293">
          <cell r="U293">
            <v>29</v>
          </cell>
        </row>
        <row r="294">
          <cell r="U294">
            <v>19</v>
          </cell>
        </row>
        <row r="295">
          <cell r="U295">
            <v>2</v>
          </cell>
        </row>
        <row r="296">
          <cell r="U296">
            <v>10.8</v>
          </cell>
        </row>
        <row r="297">
          <cell r="U297">
            <v>9.5</v>
          </cell>
        </row>
        <row r="298">
          <cell r="U298">
            <v>11</v>
          </cell>
        </row>
        <row r="299">
          <cell r="U299">
            <v>3.73</v>
          </cell>
        </row>
        <row r="300">
          <cell r="U300">
            <v>6.5</v>
          </cell>
        </row>
        <row r="301">
          <cell r="U301">
            <v>4.38</v>
          </cell>
        </row>
        <row r="302">
          <cell r="U302">
            <v>3.53</v>
          </cell>
        </row>
        <row r="303">
          <cell r="U303">
            <v>25</v>
          </cell>
        </row>
        <row r="304">
          <cell r="U304">
            <v>17</v>
          </cell>
        </row>
        <row r="305">
          <cell r="U305">
            <v>6</v>
          </cell>
        </row>
        <row r="306">
          <cell r="U306">
            <v>6</v>
          </cell>
        </row>
        <row r="307">
          <cell r="U307">
            <v>15</v>
          </cell>
        </row>
        <row r="308">
          <cell r="U308">
            <v>9.33</v>
          </cell>
        </row>
        <row r="309">
          <cell r="U309">
            <v>4</v>
          </cell>
        </row>
        <row r="310">
          <cell r="U310">
            <v>12.81</v>
          </cell>
        </row>
        <row r="311">
          <cell r="U311">
            <v>4</v>
          </cell>
        </row>
        <row r="312">
          <cell r="U312">
            <v>9.75</v>
          </cell>
        </row>
        <row r="313">
          <cell r="U313">
            <v>53.4</v>
          </cell>
        </row>
        <row r="314">
          <cell r="U314">
            <v>9</v>
          </cell>
        </row>
        <row r="315">
          <cell r="U315">
            <v>10</v>
          </cell>
        </row>
        <row r="316">
          <cell r="U316">
            <v>8</v>
          </cell>
        </row>
        <row r="317">
          <cell r="U317">
            <v>5.33</v>
          </cell>
        </row>
        <row r="318">
          <cell r="U318">
            <v>2.4</v>
          </cell>
        </row>
        <row r="319">
          <cell r="U319">
            <v>8</v>
          </cell>
        </row>
        <row r="320">
          <cell r="U320">
            <v>20</v>
          </cell>
        </row>
        <row r="321">
          <cell r="U321">
            <v>12</v>
          </cell>
        </row>
        <row r="322">
          <cell r="U322">
            <v>7.33</v>
          </cell>
        </row>
        <row r="323">
          <cell r="U323">
            <v>18</v>
          </cell>
        </row>
        <row r="324">
          <cell r="U324">
            <v>11.5</v>
          </cell>
        </row>
        <row r="325">
          <cell r="U325">
            <v>17</v>
          </cell>
        </row>
        <row r="326">
          <cell r="U326">
            <v>12</v>
          </cell>
        </row>
        <row r="327">
          <cell r="U327">
            <v>10</v>
          </cell>
        </row>
        <row r="328">
          <cell r="U328">
            <v>9.23</v>
          </cell>
        </row>
        <row r="329">
          <cell r="U329">
            <v>20</v>
          </cell>
        </row>
        <row r="330">
          <cell r="U330">
            <v>16.2</v>
          </cell>
        </row>
        <row r="331">
          <cell r="U331">
            <v>11</v>
          </cell>
        </row>
        <row r="332">
          <cell r="U332">
            <v>6.25</v>
          </cell>
        </row>
        <row r="333">
          <cell r="U333">
            <v>11.25</v>
          </cell>
        </row>
        <row r="334">
          <cell r="U334">
            <v>9</v>
          </cell>
        </row>
        <row r="335">
          <cell r="U335">
            <v>3</v>
          </cell>
        </row>
        <row r="336">
          <cell r="U336">
            <v>25</v>
          </cell>
        </row>
        <row r="337">
          <cell r="U337">
            <v>15</v>
          </cell>
        </row>
        <row r="338">
          <cell r="U338">
            <v>17</v>
          </cell>
        </row>
        <row r="339">
          <cell r="U339">
            <v>3</v>
          </cell>
        </row>
        <row r="340">
          <cell r="U340">
            <v>8.14</v>
          </cell>
        </row>
        <row r="341">
          <cell r="U341">
            <v>15.33</v>
          </cell>
        </row>
        <row r="342">
          <cell r="U342">
            <v>27</v>
          </cell>
        </row>
        <row r="343">
          <cell r="U343">
            <v>19.329999999999998</v>
          </cell>
        </row>
        <row r="344">
          <cell r="U344">
            <v>4.1900000000000004</v>
          </cell>
        </row>
        <row r="345">
          <cell r="U345">
            <v>24</v>
          </cell>
        </row>
        <row r="346">
          <cell r="U346">
            <v>16</v>
          </cell>
        </row>
        <row r="347">
          <cell r="U347">
            <v>13</v>
          </cell>
        </row>
        <row r="348">
          <cell r="U348">
            <v>35</v>
          </cell>
        </row>
        <row r="349">
          <cell r="U349">
            <v>30</v>
          </cell>
        </row>
        <row r="350">
          <cell r="U350">
            <v>8.33</v>
          </cell>
        </row>
        <row r="351">
          <cell r="U351">
            <v>73</v>
          </cell>
        </row>
        <row r="352">
          <cell r="U352">
            <v>16</v>
          </cell>
        </row>
        <row r="353">
          <cell r="U353">
            <v>8</v>
          </cell>
        </row>
        <row r="354">
          <cell r="U354">
            <v>22</v>
          </cell>
        </row>
        <row r="355">
          <cell r="U355">
            <v>10</v>
          </cell>
        </row>
        <row r="356">
          <cell r="U356">
            <v>13</v>
          </cell>
        </row>
        <row r="357">
          <cell r="U357">
            <v>13</v>
          </cell>
        </row>
        <row r="358">
          <cell r="U358">
            <v>17</v>
          </cell>
        </row>
        <row r="359">
          <cell r="U359">
            <v>20</v>
          </cell>
        </row>
        <row r="360">
          <cell r="U360">
            <v>2.4</v>
          </cell>
        </row>
        <row r="361">
          <cell r="U361">
            <v>14</v>
          </cell>
        </row>
        <row r="362">
          <cell r="U362">
            <v>7.67</v>
          </cell>
        </row>
        <row r="363">
          <cell r="U363">
            <v>18</v>
          </cell>
        </row>
        <row r="364">
          <cell r="U364">
            <v>6</v>
          </cell>
        </row>
        <row r="365">
          <cell r="U365">
            <v>3.17</v>
          </cell>
        </row>
        <row r="366">
          <cell r="U366">
            <v>7.32</v>
          </cell>
        </row>
        <row r="367">
          <cell r="U367">
            <v>4</v>
          </cell>
        </row>
        <row r="368">
          <cell r="U368">
            <v>6</v>
          </cell>
        </row>
        <row r="369">
          <cell r="U369">
            <v>4</v>
          </cell>
        </row>
        <row r="370">
          <cell r="U370">
            <v>4.5</v>
          </cell>
        </row>
        <row r="371">
          <cell r="U371">
            <v>17</v>
          </cell>
        </row>
        <row r="372">
          <cell r="U372">
            <v>7.8</v>
          </cell>
        </row>
        <row r="373">
          <cell r="U373">
            <v>7.5</v>
          </cell>
        </row>
        <row r="374">
          <cell r="U374">
            <v>2.5</v>
          </cell>
        </row>
        <row r="375">
          <cell r="U375">
            <v>8.5</v>
          </cell>
        </row>
        <row r="376">
          <cell r="U376">
            <v>8</v>
          </cell>
        </row>
        <row r="377">
          <cell r="U377">
            <v>8</v>
          </cell>
        </row>
        <row r="378">
          <cell r="U378">
            <v>10.5</v>
          </cell>
        </row>
        <row r="379">
          <cell r="U379">
            <v>4.5</v>
          </cell>
        </row>
        <row r="380">
          <cell r="U380">
            <v>4.07</v>
          </cell>
        </row>
        <row r="381">
          <cell r="U381">
            <v>9.75</v>
          </cell>
        </row>
        <row r="382">
          <cell r="U382">
            <v>6.88</v>
          </cell>
        </row>
        <row r="383">
          <cell r="U383">
            <v>8</v>
          </cell>
        </row>
        <row r="384">
          <cell r="U384">
            <v>10</v>
          </cell>
        </row>
        <row r="385">
          <cell r="U385">
            <v>6</v>
          </cell>
        </row>
        <row r="386">
          <cell r="U386">
            <v>12</v>
          </cell>
        </row>
        <row r="387">
          <cell r="U387">
            <v>8.67</v>
          </cell>
        </row>
        <row r="388">
          <cell r="U388">
            <v>5.25</v>
          </cell>
        </row>
        <row r="389">
          <cell r="U389">
            <v>6.67</v>
          </cell>
        </row>
        <row r="390">
          <cell r="U390">
            <v>15</v>
          </cell>
        </row>
        <row r="391">
          <cell r="U391">
            <v>10</v>
          </cell>
        </row>
        <row r="392">
          <cell r="U392">
            <v>20</v>
          </cell>
        </row>
        <row r="393">
          <cell r="U393">
            <v>13</v>
          </cell>
        </row>
        <row r="394">
          <cell r="U394">
            <v>20</v>
          </cell>
        </row>
        <row r="395">
          <cell r="U395">
            <v>11.25</v>
          </cell>
        </row>
        <row r="396">
          <cell r="U396">
            <v>11</v>
          </cell>
        </row>
        <row r="397">
          <cell r="U397">
            <v>14.7</v>
          </cell>
        </row>
        <row r="398">
          <cell r="U398">
            <v>10</v>
          </cell>
        </row>
        <row r="399">
          <cell r="U399">
            <v>6.67</v>
          </cell>
        </row>
        <row r="400">
          <cell r="U400">
            <v>11</v>
          </cell>
        </row>
        <row r="401">
          <cell r="U401">
            <v>6</v>
          </cell>
        </row>
        <row r="402">
          <cell r="U402">
            <v>5.13</v>
          </cell>
        </row>
        <row r="403">
          <cell r="U403">
            <v>3</v>
          </cell>
        </row>
        <row r="404">
          <cell r="U404">
            <v>10</v>
          </cell>
        </row>
        <row r="405">
          <cell r="U405">
            <v>8</v>
          </cell>
        </row>
        <row r="406">
          <cell r="U406">
            <v>8</v>
          </cell>
        </row>
        <row r="407">
          <cell r="U407">
            <v>11</v>
          </cell>
        </row>
        <row r="408">
          <cell r="U408">
            <v>19</v>
          </cell>
        </row>
        <row r="409">
          <cell r="U409">
            <v>13</v>
          </cell>
        </row>
        <row r="410">
          <cell r="U410">
            <v>19</v>
          </cell>
        </row>
        <row r="411">
          <cell r="U411">
            <v>7</v>
          </cell>
        </row>
        <row r="412">
          <cell r="U412">
            <v>9.86</v>
          </cell>
        </row>
        <row r="413">
          <cell r="U413">
            <v>18.670000000000002</v>
          </cell>
        </row>
        <row r="414">
          <cell r="U414">
            <v>11.5</v>
          </cell>
        </row>
        <row r="415">
          <cell r="U415">
            <v>7</v>
          </cell>
        </row>
        <row r="416">
          <cell r="U416">
            <v>6.43</v>
          </cell>
        </row>
        <row r="417">
          <cell r="U417">
            <v>24</v>
          </cell>
        </row>
        <row r="418">
          <cell r="U418">
            <v>6</v>
          </cell>
        </row>
        <row r="419">
          <cell r="U419">
            <v>9.5</v>
          </cell>
        </row>
        <row r="420">
          <cell r="U420">
            <v>9.5</v>
          </cell>
        </row>
        <row r="421">
          <cell r="U421">
            <v>20</v>
          </cell>
        </row>
        <row r="422">
          <cell r="U422">
            <v>3.75</v>
          </cell>
        </row>
        <row r="423">
          <cell r="U423">
            <v>8</v>
          </cell>
        </row>
        <row r="424">
          <cell r="U424">
            <v>18</v>
          </cell>
        </row>
        <row r="425">
          <cell r="U425">
            <v>7</v>
          </cell>
        </row>
        <row r="426">
          <cell r="U426">
            <v>15</v>
          </cell>
        </row>
        <row r="427">
          <cell r="U427">
            <v>24</v>
          </cell>
        </row>
        <row r="428">
          <cell r="U428">
            <v>15</v>
          </cell>
        </row>
        <row r="429">
          <cell r="U429">
            <v>8</v>
          </cell>
        </row>
        <row r="430">
          <cell r="U430">
            <v>11</v>
          </cell>
        </row>
        <row r="431">
          <cell r="U431">
            <v>8</v>
          </cell>
        </row>
        <row r="432">
          <cell r="U432">
            <v>5</v>
          </cell>
        </row>
        <row r="433">
          <cell r="U433">
            <v>10</v>
          </cell>
        </row>
        <row r="434">
          <cell r="U434">
            <v>8</v>
          </cell>
        </row>
        <row r="435">
          <cell r="U435">
            <v>9</v>
          </cell>
        </row>
        <row r="436">
          <cell r="U436">
            <v>21</v>
          </cell>
        </row>
        <row r="437">
          <cell r="U437">
            <v>7.2</v>
          </cell>
        </row>
        <row r="438">
          <cell r="U438">
            <v>3.5</v>
          </cell>
        </row>
        <row r="439">
          <cell r="U439">
            <v>7.94</v>
          </cell>
        </row>
        <row r="440">
          <cell r="U440">
            <v>3.5</v>
          </cell>
        </row>
        <row r="441">
          <cell r="U441">
            <v>2.33</v>
          </cell>
        </row>
        <row r="442">
          <cell r="U442">
            <v>11</v>
          </cell>
        </row>
        <row r="443">
          <cell r="U443">
            <v>26</v>
          </cell>
        </row>
        <row r="444">
          <cell r="U444">
            <v>11</v>
          </cell>
        </row>
        <row r="445">
          <cell r="U445">
            <v>10.42</v>
          </cell>
        </row>
        <row r="446">
          <cell r="U446">
            <v>10.5</v>
          </cell>
        </row>
        <row r="447">
          <cell r="U447">
            <v>2.36</v>
          </cell>
        </row>
        <row r="448">
          <cell r="U448">
            <v>14</v>
          </cell>
        </row>
        <row r="449">
          <cell r="U449">
            <v>15.83</v>
          </cell>
        </row>
        <row r="450">
          <cell r="U450">
            <v>8.57</v>
          </cell>
        </row>
        <row r="451">
          <cell r="U451">
            <v>29</v>
          </cell>
        </row>
        <row r="452">
          <cell r="U452">
            <v>10</v>
          </cell>
        </row>
        <row r="453">
          <cell r="U453">
            <v>9</v>
          </cell>
        </row>
        <row r="454">
          <cell r="U454">
            <v>15</v>
          </cell>
        </row>
        <row r="455">
          <cell r="U455">
            <v>14.25</v>
          </cell>
        </row>
        <row r="456">
          <cell r="U456">
            <v>8</v>
          </cell>
        </row>
        <row r="457">
          <cell r="U457">
            <v>14</v>
          </cell>
        </row>
        <row r="458">
          <cell r="U458">
            <v>4.5</v>
          </cell>
        </row>
        <row r="459">
          <cell r="U459">
            <v>10</v>
          </cell>
        </row>
        <row r="460">
          <cell r="U460">
            <v>13.5</v>
          </cell>
        </row>
        <row r="461">
          <cell r="U461">
            <v>21</v>
          </cell>
        </row>
        <row r="462">
          <cell r="U462">
            <v>22</v>
          </cell>
        </row>
        <row r="463">
          <cell r="U463">
            <v>9.08</v>
          </cell>
        </row>
        <row r="464">
          <cell r="U464">
            <v>29</v>
          </cell>
        </row>
        <row r="465">
          <cell r="U465">
            <v>26</v>
          </cell>
        </row>
        <row r="466">
          <cell r="U466">
            <v>8.25</v>
          </cell>
        </row>
        <row r="467">
          <cell r="U467">
            <v>10</v>
          </cell>
        </row>
        <row r="468">
          <cell r="U468">
            <v>13</v>
          </cell>
        </row>
        <row r="469">
          <cell r="U469">
            <v>5.41</v>
          </cell>
        </row>
        <row r="470">
          <cell r="U470">
            <v>6.5</v>
          </cell>
        </row>
        <row r="471">
          <cell r="U471">
            <v>15</v>
          </cell>
        </row>
        <row r="472">
          <cell r="U472">
            <v>11.08</v>
          </cell>
        </row>
        <row r="473">
          <cell r="U473">
            <v>13</v>
          </cell>
        </row>
        <row r="474">
          <cell r="U474">
            <v>9</v>
          </cell>
        </row>
        <row r="475">
          <cell r="U475">
            <v>10</v>
          </cell>
        </row>
        <row r="476">
          <cell r="U476">
            <v>5.4</v>
          </cell>
        </row>
        <row r="477">
          <cell r="U477">
            <v>10</v>
          </cell>
        </row>
        <row r="478">
          <cell r="U478">
            <v>17.27</v>
          </cell>
        </row>
        <row r="479">
          <cell r="U479">
            <v>6</v>
          </cell>
        </row>
        <row r="480">
          <cell r="U480">
            <v>46.43</v>
          </cell>
        </row>
        <row r="481">
          <cell r="U481">
            <v>5.33</v>
          </cell>
        </row>
        <row r="482">
          <cell r="U482">
            <v>15</v>
          </cell>
        </row>
        <row r="483">
          <cell r="U483">
            <v>11</v>
          </cell>
        </row>
        <row r="484">
          <cell r="U484">
            <v>19</v>
          </cell>
        </row>
        <row r="485">
          <cell r="U485">
            <v>4</v>
          </cell>
        </row>
        <row r="486">
          <cell r="U486">
            <v>10.55</v>
          </cell>
        </row>
        <row r="487">
          <cell r="U487">
            <v>5.6</v>
          </cell>
        </row>
        <row r="488">
          <cell r="U488">
            <v>16.670000000000002</v>
          </cell>
        </row>
        <row r="489">
          <cell r="U489">
            <v>3.35</v>
          </cell>
        </row>
        <row r="490">
          <cell r="U490">
            <v>7.54</v>
          </cell>
        </row>
        <row r="491">
          <cell r="U491">
            <v>13.35</v>
          </cell>
        </row>
        <row r="492">
          <cell r="U492">
            <v>1.6</v>
          </cell>
        </row>
        <row r="493">
          <cell r="U493">
            <v>44</v>
          </cell>
        </row>
        <row r="494">
          <cell r="U494">
            <v>9</v>
          </cell>
        </row>
        <row r="495">
          <cell r="U495">
            <v>5.57</v>
          </cell>
        </row>
        <row r="496">
          <cell r="U496">
            <v>6.4</v>
          </cell>
        </row>
        <row r="497">
          <cell r="U497">
            <v>14</v>
          </cell>
        </row>
        <row r="498">
          <cell r="U498">
            <v>10</v>
          </cell>
        </row>
        <row r="499">
          <cell r="U499">
            <v>16</v>
          </cell>
        </row>
        <row r="500">
          <cell r="U500">
            <v>9</v>
          </cell>
        </row>
        <row r="501">
          <cell r="U501">
            <v>8</v>
          </cell>
        </row>
        <row r="502">
          <cell r="U502">
            <v>3</v>
          </cell>
        </row>
        <row r="503">
          <cell r="U503">
            <v>3.6</v>
          </cell>
        </row>
        <row r="504">
          <cell r="U504">
            <v>10</v>
          </cell>
        </row>
        <row r="505">
          <cell r="U505">
            <v>15.43</v>
          </cell>
        </row>
        <row r="506">
          <cell r="U506">
            <v>11.2</v>
          </cell>
        </row>
        <row r="507">
          <cell r="U507">
            <v>4.8</v>
          </cell>
        </row>
        <row r="508">
          <cell r="U508">
            <v>5.33</v>
          </cell>
        </row>
        <row r="509">
          <cell r="U509">
            <v>4</v>
          </cell>
        </row>
        <row r="510">
          <cell r="U510">
            <v>10.56</v>
          </cell>
        </row>
        <row r="511">
          <cell r="U511">
            <v>13.64</v>
          </cell>
        </row>
        <row r="512">
          <cell r="U512">
            <v>2.2200000000000002</v>
          </cell>
        </row>
        <row r="513">
          <cell r="U513">
            <v>6.56</v>
          </cell>
        </row>
        <row r="514">
          <cell r="U514">
            <v>7.3</v>
          </cell>
        </row>
        <row r="515">
          <cell r="U515">
            <v>4.58</v>
          </cell>
        </row>
        <row r="516">
          <cell r="U516">
            <v>8.82</v>
          </cell>
        </row>
        <row r="517">
          <cell r="U517">
            <v>9.65</v>
          </cell>
        </row>
        <row r="518">
          <cell r="U518">
            <v>2.5</v>
          </cell>
        </row>
        <row r="519">
          <cell r="U519">
            <v>3.46</v>
          </cell>
        </row>
        <row r="520">
          <cell r="U520">
            <v>17.329999999999998</v>
          </cell>
        </row>
        <row r="521">
          <cell r="U521">
            <v>5.85</v>
          </cell>
        </row>
        <row r="522">
          <cell r="U522">
            <v>10.86</v>
          </cell>
        </row>
        <row r="523">
          <cell r="U523">
            <v>5.42</v>
          </cell>
        </row>
        <row r="524">
          <cell r="U524">
            <v>4.5</v>
          </cell>
        </row>
        <row r="525">
          <cell r="U525">
            <v>13</v>
          </cell>
        </row>
        <row r="526">
          <cell r="U526">
            <v>8.57</v>
          </cell>
        </row>
        <row r="527">
          <cell r="U527">
            <v>12.6</v>
          </cell>
        </row>
        <row r="528">
          <cell r="U528">
            <v>7.5</v>
          </cell>
        </row>
        <row r="529">
          <cell r="U529">
            <v>6.82</v>
          </cell>
        </row>
        <row r="530">
          <cell r="U530">
            <v>6.82</v>
          </cell>
        </row>
        <row r="531">
          <cell r="U531">
            <v>1.32</v>
          </cell>
        </row>
        <row r="532">
          <cell r="U532">
            <v>16</v>
          </cell>
        </row>
        <row r="533">
          <cell r="U533">
            <v>11</v>
          </cell>
        </row>
        <row r="534">
          <cell r="U534">
            <v>4.0999999999999996</v>
          </cell>
        </row>
        <row r="535">
          <cell r="U535">
            <v>5.45</v>
          </cell>
        </row>
        <row r="536">
          <cell r="U536">
            <v>11</v>
          </cell>
        </row>
        <row r="537">
          <cell r="U537">
            <v>5.43</v>
          </cell>
        </row>
        <row r="538">
          <cell r="U538">
            <v>5.23</v>
          </cell>
        </row>
        <row r="539">
          <cell r="U539">
            <v>5.37</v>
          </cell>
        </row>
        <row r="540">
          <cell r="U540">
            <v>4.3600000000000003</v>
          </cell>
        </row>
        <row r="541">
          <cell r="U541">
            <v>9</v>
          </cell>
        </row>
        <row r="542">
          <cell r="U542">
            <v>13.33</v>
          </cell>
        </row>
        <row r="543">
          <cell r="U543">
            <v>2.58</v>
          </cell>
        </row>
        <row r="544">
          <cell r="U544">
            <v>6</v>
          </cell>
        </row>
        <row r="545">
          <cell r="U545">
            <v>3.5</v>
          </cell>
        </row>
        <row r="546">
          <cell r="U546">
            <v>10</v>
          </cell>
        </row>
        <row r="547">
          <cell r="U547">
            <v>11.5</v>
          </cell>
        </row>
        <row r="548">
          <cell r="U548">
            <v>17</v>
          </cell>
        </row>
        <row r="549">
          <cell r="U549">
            <v>6.33</v>
          </cell>
        </row>
        <row r="550">
          <cell r="U550">
            <v>1.86</v>
          </cell>
        </row>
        <row r="551">
          <cell r="U551">
            <v>3.83</v>
          </cell>
        </row>
        <row r="552">
          <cell r="U552">
            <v>3</v>
          </cell>
        </row>
        <row r="553">
          <cell r="U553">
            <v>6.43</v>
          </cell>
        </row>
        <row r="554">
          <cell r="U554">
            <v>18</v>
          </cell>
        </row>
        <row r="555">
          <cell r="U555">
            <v>3</v>
          </cell>
        </row>
        <row r="556">
          <cell r="U556">
            <v>4</v>
          </cell>
        </row>
        <row r="557">
          <cell r="U557">
            <v>8.1300000000000008</v>
          </cell>
        </row>
        <row r="558">
          <cell r="U558">
            <v>4.59</v>
          </cell>
        </row>
        <row r="559">
          <cell r="U559">
            <v>7.5</v>
          </cell>
        </row>
        <row r="560">
          <cell r="U560">
            <v>16</v>
          </cell>
        </row>
        <row r="561">
          <cell r="U561">
            <v>4</v>
          </cell>
        </row>
        <row r="562">
          <cell r="U562">
            <v>13.14</v>
          </cell>
        </row>
        <row r="563">
          <cell r="U563">
            <v>3.32</v>
          </cell>
        </row>
        <row r="564">
          <cell r="U564">
            <v>15.27</v>
          </cell>
        </row>
        <row r="565">
          <cell r="U565">
            <v>3.61</v>
          </cell>
        </row>
        <row r="566">
          <cell r="U566">
            <v>6.33</v>
          </cell>
        </row>
        <row r="567">
          <cell r="U567">
            <v>6.67</v>
          </cell>
        </row>
        <row r="568">
          <cell r="U568">
            <v>6.63</v>
          </cell>
        </row>
        <row r="569">
          <cell r="U569">
            <v>5.39</v>
          </cell>
        </row>
        <row r="570">
          <cell r="U570">
            <v>6.55</v>
          </cell>
        </row>
        <row r="571">
          <cell r="U571">
            <v>10.88</v>
          </cell>
        </row>
        <row r="572">
          <cell r="U572">
            <v>3.21</v>
          </cell>
        </row>
        <row r="573">
          <cell r="U573">
            <v>6</v>
          </cell>
        </row>
        <row r="574">
          <cell r="U574">
            <v>12</v>
          </cell>
        </row>
        <row r="575">
          <cell r="U575">
            <v>4</v>
          </cell>
        </row>
        <row r="576">
          <cell r="U576">
            <v>14.67</v>
          </cell>
        </row>
        <row r="577">
          <cell r="U577">
            <v>1.5</v>
          </cell>
        </row>
        <row r="578">
          <cell r="U578">
            <v>16</v>
          </cell>
        </row>
        <row r="579">
          <cell r="U579">
            <v>7.5</v>
          </cell>
        </row>
        <row r="580">
          <cell r="U580">
            <v>3.56</v>
          </cell>
        </row>
        <row r="581">
          <cell r="U581">
            <v>10.65</v>
          </cell>
        </row>
        <row r="582">
          <cell r="U582">
            <v>0</v>
          </cell>
        </row>
        <row r="583">
          <cell r="U583">
            <v>3.5</v>
          </cell>
        </row>
        <row r="584">
          <cell r="U584">
            <v>9.6</v>
          </cell>
        </row>
        <row r="585">
          <cell r="U585">
            <v>8</v>
          </cell>
        </row>
        <row r="586">
          <cell r="U586">
            <v>8.75</v>
          </cell>
        </row>
        <row r="587">
          <cell r="U587">
            <v>9.33</v>
          </cell>
        </row>
        <row r="588">
          <cell r="U588">
            <v>15</v>
          </cell>
        </row>
        <row r="589">
          <cell r="U589">
            <v>3</v>
          </cell>
        </row>
        <row r="590">
          <cell r="U590">
            <v>12</v>
          </cell>
        </row>
        <row r="591">
          <cell r="U591">
            <v>15.6</v>
          </cell>
        </row>
        <row r="592">
          <cell r="U592">
            <v>9.56</v>
          </cell>
        </row>
        <row r="593">
          <cell r="U593">
            <v>2.19</v>
          </cell>
        </row>
        <row r="594">
          <cell r="U594">
            <v>4.74</v>
          </cell>
        </row>
        <row r="595">
          <cell r="U595">
            <v>4.6900000000000004</v>
          </cell>
        </row>
        <row r="596">
          <cell r="U596">
            <v>22.67</v>
          </cell>
        </row>
        <row r="597">
          <cell r="U597">
            <v>6.5</v>
          </cell>
        </row>
        <row r="598">
          <cell r="U598">
            <v>4.34</v>
          </cell>
        </row>
        <row r="599">
          <cell r="U599">
            <v>8.5</v>
          </cell>
        </row>
        <row r="600">
          <cell r="U600">
            <v>7.41</v>
          </cell>
        </row>
        <row r="601">
          <cell r="U601">
            <v>3.43</v>
          </cell>
        </row>
        <row r="602">
          <cell r="U602">
            <v>8</v>
          </cell>
        </row>
        <row r="603">
          <cell r="U603">
            <v>2.14</v>
          </cell>
        </row>
        <row r="604">
          <cell r="U604">
            <v>4.47</v>
          </cell>
        </row>
        <row r="605">
          <cell r="U605">
            <v>16</v>
          </cell>
        </row>
        <row r="606">
          <cell r="U606">
            <v>5.7</v>
          </cell>
        </row>
        <row r="607">
          <cell r="U607">
            <v>8</v>
          </cell>
        </row>
        <row r="608">
          <cell r="U608">
            <v>10.5</v>
          </cell>
        </row>
        <row r="609">
          <cell r="U609">
            <v>3</v>
          </cell>
        </row>
        <row r="610">
          <cell r="U610">
            <v>4.8</v>
          </cell>
        </row>
        <row r="611">
          <cell r="U611">
            <v>23</v>
          </cell>
        </row>
        <row r="612">
          <cell r="U612">
            <v>9.23</v>
          </cell>
        </row>
        <row r="613">
          <cell r="U613">
            <v>19</v>
          </cell>
        </row>
        <row r="614">
          <cell r="U614">
            <v>2.61</v>
          </cell>
        </row>
        <row r="615">
          <cell r="U615">
            <v>7.21</v>
          </cell>
        </row>
        <row r="616">
          <cell r="U616">
            <v>0</v>
          </cell>
        </row>
        <row r="617">
          <cell r="U617">
            <v>0.47</v>
          </cell>
        </row>
        <row r="618">
          <cell r="U618">
            <v>6.09</v>
          </cell>
        </row>
        <row r="619">
          <cell r="U619">
            <v>4.91</v>
          </cell>
        </row>
        <row r="620">
          <cell r="U620">
            <v>6</v>
          </cell>
        </row>
        <row r="621">
          <cell r="U621">
            <v>1.93</v>
          </cell>
        </row>
        <row r="622">
          <cell r="U622">
            <v>9.91</v>
          </cell>
        </row>
        <row r="623">
          <cell r="U623">
            <v>2.65</v>
          </cell>
        </row>
        <row r="624">
          <cell r="U624">
            <v>5.14</v>
          </cell>
        </row>
        <row r="625">
          <cell r="U625">
            <v>4.8</v>
          </cell>
        </row>
        <row r="626">
          <cell r="U626">
            <v>8.8000000000000007</v>
          </cell>
        </row>
        <row r="627">
          <cell r="U627">
            <v>6.25</v>
          </cell>
        </row>
        <row r="628">
          <cell r="U628">
            <v>6.86</v>
          </cell>
        </row>
        <row r="629">
          <cell r="U629">
            <v>3.83</v>
          </cell>
        </row>
        <row r="630">
          <cell r="U630">
            <v>6</v>
          </cell>
        </row>
        <row r="631">
          <cell r="U631">
            <v>2.9</v>
          </cell>
        </row>
        <row r="632">
          <cell r="U632">
            <v>19.2</v>
          </cell>
        </row>
        <row r="633">
          <cell r="U633">
            <v>4.17</v>
          </cell>
        </row>
        <row r="634">
          <cell r="U634">
            <v>2.9</v>
          </cell>
        </row>
        <row r="635">
          <cell r="U635">
            <v>6.5</v>
          </cell>
        </row>
        <row r="636">
          <cell r="U636">
            <v>2.68</v>
          </cell>
        </row>
        <row r="637">
          <cell r="U637">
            <v>3.71</v>
          </cell>
        </row>
        <row r="638">
          <cell r="U638">
            <v>4.1100000000000003</v>
          </cell>
        </row>
        <row r="639">
          <cell r="U639">
            <v>12</v>
          </cell>
        </row>
        <row r="640">
          <cell r="U640">
            <v>4.9400000000000004</v>
          </cell>
        </row>
        <row r="641">
          <cell r="U641">
            <v>5.33</v>
          </cell>
        </row>
        <row r="642">
          <cell r="U642">
            <v>2.7</v>
          </cell>
        </row>
        <row r="643">
          <cell r="U643">
            <v>8</v>
          </cell>
        </row>
        <row r="644">
          <cell r="U644">
            <v>4.33</v>
          </cell>
        </row>
        <row r="645">
          <cell r="U645">
            <v>16.670000000000002</v>
          </cell>
        </row>
        <row r="646">
          <cell r="U646">
            <v>5.71</v>
          </cell>
        </row>
        <row r="647">
          <cell r="U647">
            <v>5.5</v>
          </cell>
        </row>
        <row r="648">
          <cell r="U648">
            <v>9</v>
          </cell>
        </row>
        <row r="649">
          <cell r="U649">
            <v>5.77</v>
          </cell>
        </row>
        <row r="650">
          <cell r="U650">
            <v>12</v>
          </cell>
        </row>
        <row r="651">
          <cell r="U651">
            <v>10.199999999999999</v>
          </cell>
        </row>
        <row r="652">
          <cell r="U652">
            <v>5.5</v>
          </cell>
        </row>
        <row r="653">
          <cell r="U653">
            <v>4.13</v>
          </cell>
        </row>
        <row r="654">
          <cell r="U654">
            <v>4</v>
          </cell>
        </row>
        <row r="655">
          <cell r="U655">
            <v>7.71</v>
          </cell>
        </row>
        <row r="656">
          <cell r="U656">
            <v>7.38</v>
          </cell>
        </row>
        <row r="657">
          <cell r="U657">
            <v>5</v>
          </cell>
        </row>
        <row r="658">
          <cell r="U658">
            <v>5</v>
          </cell>
        </row>
        <row r="659">
          <cell r="U659">
            <v>20</v>
          </cell>
        </row>
        <row r="660">
          <cell r="U660">
            <v>8.67</v>
          </cell>
        </row>
        <row r="661">
          <cell r="U661">
            <v>1.26</v>
          </cell>
        </row>
        <row r="662">
          <cell r="U662">
            <v>3.1</v>
          </cell>
        </row>
        <row r="663">
          <cell r="U663">
            <v>5.2</v>
          </cell>
        </row>
        <row r="664">
          <cell r="U664">
            <v>5.52</v>
          </cell>
        </row>
        <row r="665">
          <cell r="U665">
            <v>12</v>
          </cell>
        </row>
        <row r="666">
          <cell r="U666">
            <v>13</v>
          </cell>
        </row>
        <row r="667">
          <cell r="U667">
            <v>1.79</v>
          </cell>
        </row>
        <row r="668">
          <cell r="U668">
            <v>7.47</v>
          </cell>
        </row>
        <row r="669">
          <cell r="U669">
            <v>14</v>
          </cell>
        </row>
        <row r="670">
          <cell r="U670">
            <v>3.46</v>
          </cell>
        </row>
        <row r="671">
          <cell r="U671">
            <v>7.8</v>
          </cell>
        </row>
        <row r="672">
          <cell r="U672">
            <v>1.44</v>
          </cell>
        </row>
        <row r="673">
          <cell r="U673">
            <v>3.33</v>
          </cell>
        </row>
        <row r="674">
          <cell r="U674">
            <v>3.84</v>
          </cell>
        </row>
        <row r="675">
          <cell r="U675">
            <v>5.2</v>
          </cell>
        </row>
        <row r="676">
          <cell r="U676">
            <v>2.1</v>
          </cell>
        </row>
        <row r="677">
          <cell r="U677">
            <v>2.5</v>
          </cell>
        </row>
        <row r="678">
          <cell r="U678">
            <v>2.44</v>
          </cell>
        </row>
        <row r="679">
          <cell r="U679">
            <v>2.5</v>
          </cell>
        </row>
        <row r="680">
          <cell r="U680">
            <v>4</v>
          </cell>
        </row>
        <row r="681">
          <cell r="U681">
            <v>4.38</v>
          </cell>
        </row>
        <row r="682">
          <cell r="U682">
            <v>5.05</v>
          </cell>
        </row>
        <row r="683">
          <cell r="U683">
            <v>5.43</v>
          </cell>
        </row>
        <row r="684">
          <cell r="U684">
            <v>2.23</v>
          </cell>
        </row>
        <row r="685">
          <cell r="U685">
            <v>2.85</v>
          </cell>
        </row>
        <row r="686">
          <cell r="U686">
            <v>5.45</v>
          </cell>
        </row>
        <row r="687">
          <cell r="U687">
            <v>3.57</v>
          </cell>
        </row>
        <row r="688">
          <cell r="U688">
            <v>8</v>
          </cell>
        </row>
        <row r="689">
          <cell r="U689">
            <v>3.54</v>
          </cell>
        </row>
        <row r="690">
          <cell r="U690">
            <v>3.27</v>
          </cell>
        </row>
        <row r="691">
          <cell r="U691">
            <v>6</v>
          </cell>
        </row>
        <row r="692">
          <cell r="U692">
            <v>5.78</v>
          </cell>
        </row>
        <row r="693">
          <cell r="U693">
            <v>10</v>
          </cell>
        </row>
        <row r="694">
          <cell r="U694">
            <v>16</v>
          </cell>
        </row>
        <row r="695">
          <cell r="U695">
            <v>6.22</v>
          </cell>
        </row>
        <row r="696">
          <cell r="U696">
            <v>4</v>
          </cell>
        </row>
        <row r="697">
          <cell r="U697">
            <v>2.5</v>
          </cell>
        </row>
        <row r="698">
          <cell r="U698">
            <v>4.66</v>
          </cell>
        </row>
        <row r="699">
          <cell r="U699">
            <v>3.67</v>
          </cell>
        </row>
        <row r="700">
          <cell r="U700">
            <v>7</v>
          </cell>
        </row>
        <row r="701">
          <cell r="U701">
            <v>5.4</v>
          </cell>
        </row>
        <row r="702">
          <cell r="U702">
            <v>5.22</v>
          </cell>
        </row>
        <row r="703">
          <cell r="U703">
            <v>8.8000000000000007</v>
          </cell>
        </row>
        <row r="704">
          <cell r="U704">
            <v>11</v>
          </cell>
        </row>
        <row r="705">
          <cell r="U705">
            <v>4.25</v>
          </cell>
        </row>
        <row r="706">
          <cell r="U706">
            <v>4.63</v>
          </cell>
        </row>
        <row r="707">
          <cell r="U707">
            <v>4.8</v>
          </cell>
        </row>
        <row r="708">
          <cell r="U708">
            <v>9</v>
          </cell>
        </row>
        <row r="709">
          <cell r="U709">
            <v>6.75</v>
          </cell>
        </row>
        <row r="710">
          <cell r="U710">
            <v>4.4400000000000004</v>
          </cell>
        </row>
        <row r="711">
          <cell r="U711">
            <v>13</v>
          </cell>
        </row>
        <row r="712">
          <cell r="U712">
            <v>17</v>
          </cell>
        </row>
        <row r="713">
          <cell r="U713">
            <v>5</v>
          </cell>
        </row>
        <row r="714">
          <cell r="U714">
            <v>3.5</v>
          </cell>
        </row>
        <row r="715">
          <cell r="U715">
            <v>4.05</v>
          </cell>
        </row>
        <row r="716">
          <cell r="U716">
            <v>2.4</v>
          </cell>
        </row>
        <row r="717">
          <cell r="U717">
            <v>11</v>
          </cell>
        </row>
        <row r="718">
          <cell r="U718">
            <v>5</v>
          </cell>
        </row>
        <row r="719">
          <cell r="U719">
            <v>2.8</v>
          </cell>
        </row>
        <row r="720">
          <cell r="U720">
            <v>2.08</v>
          </cell>
        </row>
        <row r="721">
          <cell r="U721">
            <v>6</v>
          </cell>
        </row>
        <row r="722">
          <cell r="U722">
            <v>6.36</v>
          </cell>
        </row>
        <row r="723">
          <cell r="U723">
            <v>6</v>
          </cell>
        </row>
        <row r="724">
          <cell r="U724">
            <v>5</v>
          </cell>
        </row>
        <row r="725">
          <cell r="U725">
            <v>5.71</v>
          </cell>
        </row>
        <row r="726">
          <cell r="U726">
            <v>19</v>
          </cell>
        </row>
        <row r="727">
          <cell r="U727">
            <v>9.5</v>
          </cell>
        </row>
        <row r="728">
          <cell r="U728">
            <v>12.8</v>
          </cell>
        </row>
        <row r="729">
          <cell r="U729">
            <v>12</v>
          </cell>
        </row>
        <row r="730">
          <cell r="U730">
            <v>7.33</v>
          </cell>
        </row>
        <row r="731">
          <cell r="U731">
            <v>2.1</v>
          </cell>
        </row>
        <row r="732">
          <cell r="U732">
            <v>12</v>
          </cell>
        </row>
        <row r="733">
          <cell r="U733">
            <v>18</v>
          </cell>
        </row>
        <row r="734">
          <cell r="U734">
            <v>11.5</v>
          </cell>
        </row>
        <row r="735">
          <cell r="U735">
            <v>3.64</v>
          </cell>
        </row>
        <row r="736">
          <cell r="U736">
            <v>2.64</v>
          </cell>
        </row>
        <row r="737">
          <cell r="U737">
            <v>5</v>
          </cell>
        </row>
        <row r="738">
          <cell r="U738">
            <v>9.32</v>
          </cell>
        </row>
        <row r="739">
          <cell r="U739">
            <v>4.07</v>
          </cell>
        </row>
        <row r="740">
          <cell r="U740">
            <v>3.48</v>
          </cell>
        </row>
        <row r="741">
          <cell r="U741">
            <v>6</v>
          </cell>
        </row>
        <row r="742">
          <cell r="U742">
            <v>4</v>
          </cell>
        </row>
        <row r="743">
          <cell r="U743">
            <v>4</v>
          </cell>
        </row>
        <row r="744">
          <cell r="U744">
            <v>7</v>
          </cell>
        </row>
        <row r="745">
          <cell r="U745">
            <v>30</v>
          </cell>
        </row>
        <row r="746">
          <cell r="U746">
            <v>3</v>
          </cell>
        </row>
        <row r="747">
          <cell r="U747">
            <v>8.4</v>
          </cell>
        </row>
        <row r="748">
          <cell r="U748">
            <v>7</v>
          </cell>
        </row>
        <row r="749">
          <cell r="U749">
            <v>9</v>
          </cell>
        </row>
        <row r="750">
          <cell r="U750">
            <v>9</v>
          </cell>
        </row>
        <row r="751">
          <cell r="U751">
            <v>15</v>
          </cell>
        </row>
        <row r="752">
          <cell r="U752">
            <v>4.8</v>
          </cell>
        </row>
        <row r="753">
          <cell r="U753">
            <v>10.63</v>
          </cell>
        </row>
        <row r="754">
          <cell r="U754">
            <v>20</v>
          </cell>
        </row>
        <row r="755">
          <cell r="U755">
            <v>3.27</v>
          </cell>
        </row>
        <row r="756">
          <cell r="U756">
            <v>7</v>
          </cell>
        </row>
        <row r="757">
          <cell r="U757">
            <v>10</v>
          </cell>
        </row>
        <row r="758">
          <cell r="U758">
            <v>6.86</v>
          </cell>
        </row>
        <row r="759">
          <cell r="U759">
            <v>7</v>
          </cell>
        </row>
        <row r="760">
          <cell r="U760">
            <v>7</v>
          </cell>
        </row>
        <row r="761">
          <cell r="U761">
            <v>6.77</v>
          </cell>
        </row>
        <row r="762">
          <cell r="U762">
            <v>4</v>
          </cell>
        </row>
        <row r="763">
          <cell r="U763">
            <v>3.44</v>
          </cell>
        </row>
        <row r="764">
          <cell r="U764">
            <v>2</v>
          </cell>
        </row>
        <row r="765">
          <cell r="U765">
            <v>21</v>
          </cell>
        </row>
        <row r="766">
          <cell r="U766">
            <v>5</v>
          </cell>
        </row>
        <row r="767">
          <cell r="U767">
            <v>3</v>
          </cell>
        </row>
        <row r="768">
          <cell r="U768">
            <v>15</v>
          </cell>
        </row>
        <row r="769">
          <cell r="U769">
            <v>41</v>
          </cell>
        </row>
        <row r="770">
          <cell r="U770">
            <v>4.66</v>
          </cell>
        </row>
        <row r="771">
          <cell r="U771">
            <v>5.71</v>
          </cell>
        </row>
        <row r="772">
          <cell r="U772">
            <v>9</v>
          </cell>
        </row>
        <row r="773">
          <cell r="U773">
            <v>3.2</v>
          </cell>
        </row>
        <row r="774">
          <cell r="U774">
            <v>12</v>
          </cell>
        </row>
        <row r="775">
          <cell r="U775">
            <v>18</v>
          </cell>
        </row>
        <row r="776">
          <cell r="U776">
            <v>9</v>
          </cell>
        </row>
        <row r="777">
          <cell r="U777">
            <v>10.5</v>
          </cell>
        </row>
        <row r="778">
          <cell r="U778">
            <v>8</v>
          </cell>
        </row>
        <row r="779">
          <cell r="U779">
            <v>31.67</v>
          </cell>
        </row>
        <row r="780">
          <cell r="U780">
            <v>12.6</v>
          </cell>
        </row>
        <row r="781">
          <cell r="U781">
            <v>6.74</v>
          </cell>
        </row>
        <row r="782">
          <cell r="U782">
            <v>8.77</v>
          </cell>
        </row>
        <row r="783">
          <cell r="U783">
            <v>12</v>
          </cell>
        </row>
        <row r="784">
          <cell r="U784">
            <v>4</v>
          </cell>
        </row>
        <row r="785">
          <cell r="U785">
            <v>9.5</v>
          </cell>
        </row>
        <row r="786">
          <cell r="U786">
            <v>20</v>
          </cell>
        </row>
        <row r="787">
          <cell r="U787">
            <v>6.4</v>
          </cell>
        </row>
        <row r="788">
          <cell r="U788">
            <v>5.71</v>
          </cell>
        </row>
        <row r="789">
          <cell r="U789">
            <v>22</v>
          </cell>
        </row>
        <row r="790">
          <cell r="U790">
            <v>13.18</v>
          </cell>
        </row>
        <row r="791">
          <cell r="U791">
            <v>6.4</v>
          </cell>
        </row>
        <row r="792">
          <cell r="U792">
            <v>17.5</v>
          </cell>
        </row>
        <row r="793">
          <cell r="U793">
            <v>13.89</v>
          </cell>
        </row>
        <row r="794">
          <cell r="U794">
            <v>11.45</v>
          </cell>
        </row>
        <row r="795">
          <cell r="U795">
            <v>8</v>
          </cell>
        </row>
        <row r="796">
          <cell r="U796">
            <v>1.75</v>
          </cell>
        </row>
        <row r="797">
          <cell r="U797">
            <v>9</v>
          </cell>
        </row>
        <row r="798">
          <cell r="U798">
            <v>14</v>
          </cell>
        </row>
        <row r="799">
          <cell r="U799">
            <v>16</v>
          </cell>
        </row>
        <row r="800">
          <cell r="U800">
            <v>11.43</v>
          </cell>
        </row>
        <row r="801">
          <cell r="U801">
            <v>5.5</v>
          </cell>
        </row>
        <row r="802">
          <cell r="U802">
            <v>3.75</v>
          </cell>
        </row>
        <row r="803">
          <cell r="U803">
            <v>8.31</v>
          </cell>
        </row>
        <row r="804">
          <cell r="U804">
            <v>17</v>
          </cell>
        </row>
        <row r="805">
          <cell r="U805">
            <v>1.33</v>
          </cell>
        </row>
        <row r="806">
          <cell r="U806">
            <v>16</v>
          </cell>
        </row>
        <row r="807">
          <cell r="U807">
            <v>7</v>
          </cell>
        </row>
        <row r="808">
          <cell r="U808">
            <v>12</v>
          </cell>
        </row>
        <row r="809">
          <cell r="U809">
            <v>20</v>
          </cell>
        </row>
        <row r="810">
          <cell r="U810">
            <v>1.75</v>
          </cell>
        </row>
        <row r="811">
          <cell r="U811">
            <v>14</v>
          </cell>
        </row>
        <row r="812">
          <cell r="U812">
            <v>29</v>
          </cell>
        </row>
        <row r="813">
          <cell r="U813">
            <v>16</v>
          </cell>
        </row>
        <row r="814">
          <cell r="U814">
            <v>9.35</v>
          </cell>
        </row>
        <row r="815">
          <cell r="U815">
            <v>6.25</v>
          </cell>
        </row>
        <row r="816">
          <cell r="U816">
            <v>14</v>
          </cell>
        </row>
        <row r="817">
          <cell r="U817">
            <v>10</v>
          </cell>
        </row>
        <row r="818">
          <cell r="U818">
            <v>6.5</v>
          </cell>
        </row>
        <row r="819">
          <cell r="U819">
            <v>6</v>
          </cell>
        </row>
        <row r="820">
          <cell r="U820">
            <v>20</v>
          </cell>
        </row>
        <row r="821">
          <cell r="U821">
            <v>5.68</v>
          </cell>
        </row>
        <row r="822">
          <cell r="U822">
            <v>3.5</v>
          </cell>
        </row>
        <row r="823">
          <cell r="U823">
            <v>10.55</v>
          </cell>
        </row>
        <row r="824">
          <cell r="U824">
            <v>6.29</v>
          </cell>
        </row>
        <row r="825">
          <cell r="U825">
            <v>8.06</v>
          </cell>
        </row>
        <row r="826">
          <cell r="U826">
            <v>20.25</v>
          </cell>
        </row>
        <row r="827">
          <cell r="U827">
            <v>7.5</v>
          </cell>
        </row>
        <row r="828">
          <cell r="U828">
            <v>14</v>
          </cell>
        </row>
        <row r="829">
          <cell r="U829">
            <v>9.5</v>
          </cell>
        </row>
        <row r="830">
          <cell r="U830">
            <v>7.2</v>
          </cell>
        </row>
        <row r="831">
          <cell r="U831">
            <v>2.5</v>
          </cell>
        </row>
        <row r="832">
          <cell r="U832">
            <v>10.5</v>
          </cell>
        </row>
        <row r="833">
          <cell r="U833">
            <v>12.16</v>
          </cell>
        </row>
        <row r="834">
          <cell r="U834">
            <v>16</v>
          </cell>
        </row>
        <row r="835">
          <cell r="U835">
            <v>5</v>
          </cell>
        </row>
        <row r="836">
          <cell r="U836">
            <v>6.3</v>
          </cell>
        </row>
        <row r="837">
          <cell r="U837">
            <v>27</v>
          </cell>
        </row>
        <row r="838">
          <cell r="U838">
            <v>15.33</v>
          </cell>
        </row>
        <row r="839">
          <cell r="U839">
            <v>17</v>
          </cell>
        </row>
        <row r="840">
          <cell r="U840">
            <v>12</v>
          </cell>
        </row>
      </sheetData>
      <sheetData sheetId="16">
        <row r="10">
          <cell r="U10">
            <v>1</v>
          </cell>
        </row>
        <row r="11">
          <cell r="U11">
            <v>1</v>
          </cell>
        </row>
        <row r="12">
          <cell r="U12">
            <v>1</v>
          </cell>
        </row>
        <row r="13">
          <cell r="U13">
            <v>1</v>
          </cell>
        </row>
        <row r="14">
          <cell r="U14">
            <v>1</v>
          </cell>
        </row>
        <row r="15">
          <cell r="U15">
            <v>1</v>
          </cell>
        </row>
        <row r="16">
          <cell r="U16">
            <v>1</v>
          </cell>
        </row>
        <row r="17">
          <cell r="U17">
            <v>1</v>
          </cell>
        </row>
        <row r="18">
          <cell r="U18">
            <v>1</v>
          </cell>
        </row>
        <row r="19">
          <cell r="U19">
            <v>2</v>
          </cell>
        </row>
        <row r="20">
          <cell r="U20">
            <v>1</v>
          </cell>
        </row>
        <row r="21">
          <cell r="U21">
            <v>2</v>
          </cell>
        </row>
        <row r="22">
          <cell r="U22">
            <v>1</v>
          </cell>
        </row>
        <row r="23">
          <cell r="U23">
            <v>8</v>
          </cell>
        </row>
        <row r="24">
          <cell r="U24">
            <v>2</v>
          </cell>
        </row>
        <row r="25">
          <cell r="U25">
            <v>1</v>
          </cell>
        </row>
        <row r="26">
          <cell r="U26">
            <v>1.33</v>
          </cell>
        </row>
        <row r="27">
          <cell r="U27">
            <v>1</v>
          </cell>
        </row>
        <row r="28">
          <cell r="U28">
            <v>1</v>
          </cell>
        </row>
        <row r="29">
          <cell r="U29">
            <v>3</v>
          </cell>
        </row>
        <row r="30">
          <cell r="U30">
            <v>1</v>
          </cell>
        </row>
        <row r="31">
          <cell r="U31">
            <v>1</v>
          </cell>
        </row>
        <row r="32">
          <cell r="U32">
            <v>0</v>
          </cell>
        </row>
        <row r="33">
          <cell r="U33">
            <v>0.44</v>
          </cell>
        </row>
        <row r="34">
          <cell r="U34">
            <v>1</v>
          </cell>
        </row>
        <row r="35">
          <cell r="U35">
            <v>2</v>
          </cell>
        </row>
        <row r="36">
          <cell r="U36">
            <v>2</v>
          </cell>
        </row>
        <row r="37">
          <cell r="U37">
            <v>2</v>
          </cell>
        </row>
        <row r="38">
          <cell r="U38">
            <v>3</v>
          </cell>
        </row>
        <row r="39">
          <cell r="U39">
            <v>1</v>
          </cell>
        </row>
        <row r="40">
          <cell r="U40">
            <v>1</v>
          </cell>
        </row>
        <row r="41">
          <cell r="U41">
            <v>1</v>
          </cell>
        </row>
        <row r="42">
          <cell r="U42">
            <v>1</v>
          </cell>
        </row>
        <row r="43">
          <cell r="U43">
            <v>1</v>
          </cell>
        </row>
        <row r="44">
          <cell r="U44">
            <v>1</v>
          </cell>
        </row>
        <row r="45">
          <cell r="U45">
            <v>1</v>
          </cell>
        </row>
        <row r="46">
          <cell r="U46">
            <v>1</v>
          </cell>
        </row>
        <row r="47">
          <cell r="U47">
            <v>4</v>
          </cell>
        </row>
        <row r="48">
          <cell r="U48">
            <v>1</v>
          </cell>
        </row>
        <row r="49">
          <cell r="U49">
            <v>1</v>
          </cell>
        </row>
        <row r="50">
          <cell r="U50">
            <v>1</v>
          </cell>
        </row>
        <row r="51">
          <cell r="U51">
            <v>1</v>
          </cell>
        </row>
        <row r="52">
          <cell r="U52">
            <v>1</v>
          </cell>
        </row>
        <row r="53">
          <cell r="U53">
            <v>3</v>
          </cell>
        </row>
        <row r="54">
          <cell r="U54">
            <v>1</v>
          </cell>
        </row>
        <row r="55">
          <cell r="U55">
            <v>1</v>
          </cell>
        </row>
        <row r="56">
          <cell r="U56">
            <v>1</v>
          </cell>
        </row>
        <row r="57">
          <cell r="U57">
            <v>46</v>
          </cell>
        </row>
        <row r="58">
          <cell r="U58">
            <v>5</v>
          </cell>
        </row>
        <row r="59">
          <cell r="U59">
            <v>0</v>
          </cell>
        </row>
        <row r="60">
          <cell r="U60">
            <v>100</v>
          </cell>
        </row>
        <row r="61">
          <cell r="U61">
            <v>5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50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0</v>
          </cell>
        </row>
        <row r="86">
          <cell r="U86">
            <v>0</v>
          </cell>
        </row>
        <row r="87">
          <cell r="U87">
            <v>0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1">
          <cell r="U91">
            <v>0</v>
          </cell>
        </row>
        <row r="92">
          <cell r="U92">
            <v>0</v>
          </cell>
        </row>
        <row r="93">
          <cell r="U93">
            <v>0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0</v>
          </cell>
        </row>
        <row r="99">
          <cell r="U99">
            <v>0</v>
          </cell>
        </row>
        <row r="100">
          <cell r="U100">
            <v>0</v>
          </cell>
        </row>
        <row r="101">
          <cell r="U101">
            <v>0</v>
          </cell>
        </row>
        <row r="102">
          <cell r="U102">
            <v>0</v>
          </cell>
        </row>
        <row r="103">
          <cell r="U103">
            <v>0</v>
          </cell>
        </row>
        <row r="104">
          <cell r="U104">
            <v>0</v>
          </cell>
        </row>
        <row r="105">
          <cell r="U105">
            <v>0</v>
          </cell>
        </row>
        <row r="106">
          <cell r="U106">
            <v>0</v>
          </cell>
        </row>
        <row r="107">
          <cell r="U107">
            <v>0</v>
          </cell>
        </row>
        <row r="108">
          <cell r="U108">
            <v>0</v>
          </cell>
        </row>
        <row r="109">
          <cell r="U109">
            <v>0</v>
          </cell>
        </row>
        <row r="110">
          <cell r="U110">
            <v>0</v>
          </cell>
        </row>
        <row r="111">
          <cell r="U111">
            <v>0</v>
          </cell>
        </row>
        <row r="112">
          <cell r="U112">
            <v>0</v>
          </cell>
        </row>
        <row r="113">
          <cell r="U113">
            <v>0</v>
          </cell>
        </row>
        <row r="114">
          <cell r="U114">
            <v>0</v>
          </cell>
        </row>
        <row r="115">
          <cell r="U115">
            <v>0</v>
          </cell>
        </row>
        <row r="116">
          <cell r="U116">
            <v>0</v>
          </cell>
        </row>
        <row r="117">
          <cell r="U117">
            <v>0</v>
          </cell>
        </row>
        <row r="118">
          <cell r="U118">
            <v>0</v>
          </cell>
        </row>
        <row r="119">
          <cell r="U119">
            <v>0</v>
          </cell>
        </row>
        <row r="120">
          <cell r="U120">
            <v>0</v>
          </cell>
        </row>
        <row r="121">
          <cell r="U121">
            <v>0</v>
          </cell>
        </row>
        <row r="122">
          <cell r="U122">
            <v>0</v>
          </cell>
        </row>
        <row r="123">
          <cell r="U123">
            <v>0</v>
          </cell>
        </row>
        <row r="124">
          <cell r="U124">
            <v>0</v>
          </cell>
        </row>
        <row r="125">
          <cell r="U125">
            <v>0</v>
          </cell>
        </row>
        <row r="126">
          <cell r="U126">
            <v>0</v>
          </cell>
        </row>
        <row r="127">
          <cell r="U127">
            <v>0</v>
          </cell>
        </row>
        <row r="128">
          <cell r="U128">
            <v>0</v>
          </cell>
        </row>
        <row r="129">
          <cell r="U129">
            <v>0</v>
          </cell>
        </row>
        <row r="130">
          <cell r="U130">
            <v>0</v>
          </cell>
        </row>
        <row r="131">
          <cell r="U131">
            <v>5</v>
          </cell>
        </row>
        <row r="132">
          <cell r="U132">
            <v>0</v>
          </cell>
        </row>
        <row r="133">
          <cell r="U133">
            <v>0</v>
          </cell>
        </row>
        <row r="134">
          <cell r="U134">
            <v>0</v>
          </cell>
        </row>
        <row r="135">
          <cell r="U135">
            <v>0</v>
          </cell>
        </row>
        <row r="136">
          <cell r="U136">
            <v>0</v>
          </cell>
        </row>
        <row r="137">
          <cell r="U137">
            <v>0</v>
          </cell>
        </row>
        <row r="138">
          <cell r="U138">
            <v>0</v>
          </cell>
        </row>
        <row r="139">
          <cell r="U139">
            <v>0</v>
          </cell>
        </row>
        <row r="140">
          <cell r="U140">
            <v>0</v>
          </cell>
        </row>
        <row r="141">
          <cell r="U141">
            <v>0</v>
          </cell>
        </row>
        <row r="142">
          <cell r="U142">
            <v>0</v>
          </cell>
        </row>
        <row r="143">
          <cell r="U143">
            <v>0</v>
          </cell>
        </row>
        <row r="144">
          <cell r="U144">
            <v>0</v>
          </cell>
        </row>
        <row r="145">
          <cell r="U145">
            <v>0</v>
          </cell>
        </row>
        <row r="146">
          <cell r="U146">
            <v>0</v>
          </cell>
        </row>
        <row r="147">
          <cell r="U147">
            <v>0</v>
          </cell>
        </row>
        <row r="148">
          <cell r="U148">
            <v>0</v>
          </cell>
        </row>
        <row r="149">
          <cell r="U149">
            <v>0</v>
          </cell>
        </row>
        <row r="150">
          <cell r="U150">
            <v>0</v>
          </cell>
        </row>
        <row r="151">
          <cell r="U151">
            <v>0</v>
          </cell>
        </row>
        <row r="152">
          <cell r="U152">
            <v>0</v>
          </cell>
        </row>
        <row r="153">
          <cell r="U153">
            <v>1</v>
          </cell>
        </row>
        <row r="154">
          <cell r="U154">
            <v>0</v>
          </cell>
        </row>
        <row r="155">
          <cell r="U155">
            <v>0</v>
          </cell>
        </row>
        <row r="156">
          <cell r="U156">
            <v>0</v>
          </cell>
        </row>
        <row r="157">
          <cell r="U157">
            <v>0</v>
          </cell>
        </row>
        <row r="158">
          <cell r="U158">
            <v>1</v>
          </cell>
        </row>
        <row r="159">
          <cell r="U159">
            <v>0</v>
          </cell>
        </row>
        <row r="160">
          <cell r="U160">
            <v>0</v>
          </cell>
        </row>
        <row r="161">
          <cell r="U161">
            <v>0</v>
          </cell>
        </row>
        <row r="162">
          <cell r="U162">
            <v>0</v>
          </cell>
        </row>
        <row r="163">
          <cell r="U163">
            <v>0</v>
          </cell>
        </row>
        <row r="164">
          <cell r="U164">
            <v>0</v>
          </cell>
        </row>
        <row r="165">
          <cell r="U165">
            <v>0.62</v>
          </cell>
        </row>
        <row r="166">
          <cell r="U166">
            <v>0</v>
          </cell>
        </row>
        <row r="167">
          <cell r="U167">
            <v>0</v>
          </cell>
        </row>
        <row r="168">
          <cell r="U168">
            <v>0.67</v>
          </cell>
        </row>
        <row r="169">
          <cell r="U169">
            <v>0</v>
          </cell>
        </row>
        <row r="170">
          <cell r="U170">
            <v>0</v>
          </cell>
        </row>
        <row r="171">
          <cell r="U171">
            <v>0</v>
          </cell>
        </row>
        <row r="172">
          <cell r="U172">
            <v>0</v>
          </cell>
        </row>
        <row r="173">
          <cell r="U173">
            <v>4.17</v>
          </cell>
        </row>
        <row r="174">
          <cell r="U174">
            <v>0</v>
          </cell>
        </row>
        <row r="175">
          <cell r="U175">
            <v>0</v>
          </cell>
        </row>
        <row r="176">
          <cell r="U176">
            <v>0</v>
          </cell>
        </row>
        <row r="177">
          <cell r="U177">
            <v>0</v>
          </cell>
        </row>
        <row r="178">
          <cell r="U178">
            <v>0</v>
          </cell>
        </row>
        <row r="179">
          <cell r="U179">
            <v>0</v>
          </cell>
        </row>
        <row r="180">
          <cell r="U180">
            <v>0</v>
          </cell>
        </row>
        <row r="181">
          <cell r="U181">
            <v>0</v>
          </cell>
        </row>
        <row r="182">
          <cell r="U182">
            <v>0</v>
          </cell>
        </row>
        <row r="183">
          <cell r="U183">
            <v>0</v>
          </cell>
        </row>
        <row r="184">
          <cell r="U184">
            <v>0</v>
          </cell>
        </row>
        <row r="185">
          <cell r="U185">
            <v>0</v>
          </cell>
        </row>
        <row r="186">
          <cell r="U186">
            <v>0</v>
          </cell>
        </row>
        <row r="187">
          <cell r="U187">
            <v>0</v>
          </cell>
        </row>
        <row r="188">
          <cell r="U188">
            <v>0</v>
          </cell>
        </row>
        <row r="189">
          <cell r="U189">
            <v>0</v>
          </cell>
        </row>
        <row r="190">
          <cell r="U190">
            <v>0</v>
          </cell>
        </row>
        <row r="191">
          <cell r="U191">
            <v>0</v>
          </cell>
        </row>
        <row r="192">
          <cell r="U192">
            <v>0</v>
          </cell>
        </row>
        <row r="193">
          <cell r="U193">
            <v>0</v>
          </cell>
        </row>
        <row r="194">
          <cell r="U194">
            <v>0</v>
          </cell>
        </row>
        <row r="195">
          <cell r="U195">
            <v>0</v>
          </cell>
        </row>
        <row r="196">
          <cell r="U196">
            <v>1</v>
          </cell>
        </row>
        <row r="197">
          <cell r="U197">
            <v>2.21</v>
          </cell>
        </row>
        <row r="198">
          <cell r="U198">
            <v>0</v>
          </cell>
        </row>
        <row r="199">
          <cell r="U199">
            <v>0</v>
          </cell>
        </row>
        <row r="200">
          <cell r="U200">
            <v>0</v>
          </cell>
        </row>
        <row r="201">
          <cell r="U201">
            <v>0</v>
          </cell>
        </row>
        <row r="202">
          <cell r="U202">
            <v>0</v>
          </cell>
        </row>
        <row r="203">
          <cell r="U203">
            <v>0</v>
          </cell>
        </row>
        <row r="204">
          <cell r="U204">
            <v>1</v>
          </cell>
        </row>
        <row r="205">
          <cell r="U205">
            <v>3</v>
          </cell>
        </row>
        <row r="206">
          <cell r="U206">
            <v>2</v>
          </cell>
        </row>
        <row r="207">
          <cell r="U207">
            <v>2</v>
          </cell>
        </row>
        <row r="208">
          <cell r="U208">
            <v>0</v>
          </cell>
        </row>
        <row r="209">
          <cell r="U209">
            <v>2</v>
          </cell>
        </row>
        <row r="210">
          <cell r="U210">
            <v>1</v>
          </cell>
        </row>
        <row r="211">
          <cell r="U211">
            <v>0</v>
          </cell>
        </row>
        <row r="212">
          <cell r="U212">
            <v>0</v>
          </cell>
        </row>
        <row r="213">
          <cell r="U213">
            <v>1</v>
          </cell>
        </row>
        <row r="214">
          <cell r="U214">
            <v>0</v>
          </cell>
        </row>
        <row r="215">
          <cell r="U215">
            <v>1</v>
          </cell>
        </row>
        <row r="216">
          <cell r="U216">
            <v>1</v>
          </cell>
        </row>
        <row r="217">
          <cell r="U217">
            <v>0.67</v>
          </cell>
        </row>
        <row r="218">
          <cell r="U218">
            <v>0</v>
          </cell>
        </row>
        <row r="219">
          <cell r="U219">
            <v>1</v>
          </cell>
        </row>
        <row r="220">
          <cell r="U220">
            <v>1</v>
          </cell>
        </row>
        <row r="221">
          <cell r="U221">
            <v>2</v>
          </cell>
        </row>
        <row r="222">
          <cell r="U222">
            <v>2</v>
          </cell>
        </row>
        <row r="223">
          <cell r="U223">
            <v>1</v>
          </cell>
        </row>
        <row r="224">
          <cell r="U224">
            <v>2</v>
          </cell>
        </row>
        <row r="225">
          <cell r="U225">
            <v>1</v>
          </cell>
        </row>
        <row r="226">
          <cell r="U226">
            <v>2</v>
          </cell>
        </row>
        <row r="227">
          <cell r="U227">
            <v>0</v>
          </cell>
        </row>
        <row r="228">
          <cell r="U228">
            <v>1</v>
          </cell>
        </row>
        <row r="229">
          <cell r="U229">
            <v>2</v>
          </cell>
        </row>
        <row r="230">
          <cell r="U230">
            <v>0</v>
          </cell>
        </row>
        <row r="231">
          <cell r="U231">
            <v>1</v>
          </cell>
        </row>
        <row r="232">
          <cell r="U232">
            <v>1</v>
          </cell>
        </row>
        <row r="233">
          <cell r="U233">
            <v>0.08</v>
          </cell>
        </row>
        <row r="234">
          <cell r="U234">
            <v>1</v>
          </cell>
        </row>
        <row r="235">
          <cell r="U235">
            <v>2</v>
          </cell>
        </row>
        <row r="236">
          <cell r="U236">
            <v>2</v>
          </cell>
        </row>
        <row r="237">
          <cell r="U237">
            <v>1</v>
          </cell>
        </row>
        <row r="238">
          <cell r="U238">
            <v>1</v>
          </cell>
        </row>
        <row r="239">
          <cell r="U239">
            <v>1</v>
          </cell>
        </row>
        <row r="240">
          <cell r="U240">
            <v>0</v>
          </cell>
        </row>
        <row r="241">
          <cell r="U241">
            <v>1</v>
          </cell>
        </row>
        <row r="242">
          <cell r="U242">
            <v>3</v>
          </cell>
        </row>
        <row r="243">
          <cell r="U243">
            <v>1</v>
          </cell>
        </row>
        <row r="244">
          <cell r="U244">
            <v>1</v>
          </cell>
        </row>
        <row r="245">
          <cell r="U245">
            <v>3</v>
          </cell>
        </row>
        <row r="246">
          <cell r="U246">
            <v>1</v>
          </cell>
        </row>
        <row r="247">
          <cell r="U247">
            <v>1</v>
          </cell>
        </row>
        <row r="248">
          <cell r="U248">
            <v>1</v>
          </cell>
        </row>
        <row r="249">
          <cell r="U249">
            <v>0</v>
          </cell>
        </row>
        <row r="250">
          <cell r="U250">
            <v>1</v>
          </cell>
        </row>
        <row r="251">
          <cell r="U251">
            <v>2</v>
          </cell>
        </row>
        <row r="252">
          <cell r="U252">
            <v>4</v>
          </cell>
        </row>
        <row r="253">
          <cell r="U253">
            <v>1</v>
          </cell>
        </row>
        <row r="254">
          <cell r="U254">
            <v>2</v>
          </cell>
        </row>
        <row r="255">
          <cell r="U255">
            <v>8</v>
          </cell>
        </row>
        <row r="256">
          <cell r="U256">
            <v>3</v>
          </cell>
        </row>
        <row r="257">
          <cell r="U257">
            <v>0</v>
          </cell>
        </row>
        <row r="258">
          <cell r="U258">
            <v>1</v>
          </cell>
        </row>
        <row r="259">
          <cell r="U259">
            <v>1</v>
          </cell>
        </row>
        <row r="260">
          <cell r="U260">
            <v>1</v>
          </cell>
        </row>
        <row r="261">
          <cell r="U261">
            <v>1</v>
          </cell>
        </row>
        <row r="262">
          <cell r="U262">
            <v>1</v>
          </cell>
        </row>
        <row r="263">
          <cell r="U263">
            <v>1</v>
          </cell>
        </row>
        <row r="264">
          <cell r="U264">
            <v>0</v>
          </cell>
        </row>
        <row r="265">
          <cell r="U265">
            <v>3</v>
          </cell>
        </row>
        <row r="266">
          <cell r="U266">
            <v>1.5</v>
          </cell>
        </row>
        <row r="267">
          <cell r="U267">
            <v>1</v>
          </cell>
        </row>
        <row r="268">
          <cell r="U268">
            <v>0</v>
          </cell>
        </row>
        <row r="269">
          <cell r="U269">
            <v>0.6</v>
          </cell>
        </row>
        <row r="270">
          <cell r="U270">
            <v>2</v>
          </cell>
        </row>
        <row r="271">
          <cell r="U271">
            <v>0</v>
          </cell>
        </row>
        <row r="272">
          <cell r="U272">
            <v>1</v>
          </cell>
        </row>
        <row r="273">
          <cell r="U273">
            <v>1</v>
          </cell>
        </row>
        <row r="274">
          <cell r="U274">
            <v>1</v>
          </cell>
        </row>
        <row r="275">
          <cell r="U275">
            <v>2</v>
          </cell>
        </row>
        <row r="276">
          <cell r="U276">
            <v>1</v>
          </cell>
        </row>
        <row r="277">
          <cell r="U277">
            <v>0.03</v>
          </cell>
        </row>
        <row r="278">
          <cell r="U278">
            <v>1</v>
          </cell>
        </row>
        <row r="279">
          <cell r="U279">
            <v>1</v>
          </cell>
        </row>
        <row r="280">
          <cell r="U280">
            <v>2</v>
          </cell>
        </row>
        <row r="281">
          <cell r="U281">
            <v>2</v>
          </cell>
        </row>
        <row r="282">
          <cell r="U282">
            <v>2</v>
          </cell>
        </row>
        <row r="283">
          <cell r="U283">
            <v>2</v>
          </cell>
        </row>
        <row r="284">
          <cell r="U284">
            <v>1</v>
          </cell>
        </row>
        <row r="285">
          <cell r="U285">
            <v>1</v>
          </cell>
        </row>
        <row r="286">
          <cell r="U286">
            <v>1</v>
          </cell>
        </row>
        <row r="287">
          <cell r="U287">
            <v>1</v>
          </cell>
        </row>
        <row r="288">
          <cell r="U288">
            <v>2</v>
          </cell>
        </row>
        <row r="289">
          <cell r="U289">
            <v>0</v>
          </cell>
        </row>
        <row r="290">
          <cell r="U290">
            <v>0</v>
          </cell>
        </row>
        <row r="291">
          <cell r="U291">
            <v>1</v>
          </cell>
        </row>
        <row r="292">
          <cell r="U292">
            <v>1</v>
          </cell>
        </row>
        <row r="293">
          <cell r="U293">
            <v>2</v>
          </cell>
        </row>
        <row r="294">
          <cell r="U294">
            <v>3</v>
          </cell>
        </row>
        <row r="295">
          <cell r="U295">
            <v>1</v>
          </cell>
        </row>
        <row r="296">
          <cell r="U296">
            <v>1</v>
          </cell>
        </row>
        <row r="297">
          <cell r="U297">
            <v>1</v>
          </cell>
        </row>
        <row r="298">
          <cell r="U298">
            <v>1</v>
          </cell>
        </row>
        <row r="299">
          <cell r="U299">
            <v>2</v>
          </cell>
        </row>
        <row r="300">
          <cell r="U300">
            <v>1</v>
          </cell>
        </row>
        <row r="301">
          <cell r="U301">
            <v>0</v>
          </cell>
        </row>
        <row r="302">
          <cell r="U302">
            <v>1</v>
          </cell>
        </row>
        <row r="303">
          <cell r="U303">
            <v>1</v>
          </cell>
        </row>
        <row r="304">
          <cell r="U304">
            <v>1</v>
          </cell>
        </row>
        <row r="305">
          <cell r="U305">
            <v>9</v>
          </cell>
        </row>
        <row r="306">
          <cell r="U306">
            <v>1</v>
          </cell>
        </row>
        <row r="307">
          <cell r="U307">
            <v>1</v>
          </cell>
        </row>
        <row r="308">
          <cell r="U308">
            <v>0</v>
          </cell>
        </row>
        <row r="309">
          <cell r="U309">
            <v>0</v>
          </cell>
        </row>
        <row r="310">
          <cell r="U310">
            <v>1.5</v>
          </cell>
        </row>
        <row r="311">
          <cell r="U311">
            <v>1</v>
          </cell>
        </row>
        <row r="312">
          <cell r="U312">
            <v>1</v>
          </cell>
        </row>
        <row r="313">
          <cell r="U313">
            <v>1</v>
          </cell>
        </row>
        <row r="314">
          <cell r="U314">
            <v>2</v>
          </cell>
        </row>
        <row r="315">
          <cell r="U315">
            <v>1</v>
          </cell>
        </row>
        <row r="316">
          <cell r="U316">
            <v>1</v>
          </cell>
        </row>
        <row r="317">
          <cell r="U317">
            <v>2</v>
          </cell>
        </row>
        <row r="318">
          <cell r="U318">
            <v>3.33</v>
          </cell>
        </row>
        <row r="319">
          <cell r="U319">
            <v>1</v>
          </cell>
        </row>
        <row r="320">
          <cell r="U320">
            <v>1</v>
          </cell>
        </row>
        <row r="321">
          <cell r="U321">
            <v>2</v>
          </cell>
        </row>
        <row r="322">
          <cell r="U322">
            <v>1</v>
          </cell>
        </row>
        <row r="323">
          <cell r="U323">
            <v>2</v>
          </cell>
        </row>
        <row r="324">
          <cell r="U324">
            <v>2</v>
          </cell>
        </row>
        <row r="325">
          <cell r="U325">
            <v>1</v>
          </cell>
        </row>
        <row r="326">
          <cell r="U326">
            <v>1</v>
          </cell>
        </row>
        <row r="327">
          <cell r="U327">
            <v>6</v>
          </cell>
        </row>
        <row r="328">
          <cell r="U328">
            <v>1</v>
          </cell>
        </row>
        <row r="329">
          <cell r="U329">
            <v>1</v>
          </cell>
        </row>
        <row r="330">
          <cell r="U330">
            <v>1</v>
          </cell>
        </row>
        <row r="331">
          <cell r="U331">
            <v>1</v>
          </cell>
        </row>
        <row r="332">
          <cell r="U332">
            <v>1</v>
          </cell>
        </row>
        <row r="333">
          <cell r="U333">
            <v>4</v>
          </cell>
        </row>
        <row r="334">
          <cell r="U334">
            <v>1</v>
          </cell>
        </row>
        <row r="335">
          <cell r="U335">
            <v>1</v>
          </cell>
        </row>
        <row r="336">
          <cell r="U336">
            <v>1</v>
          </cell>
        </row>
        <row r="337">
          <cell r="U337">
            <v>1</v>
          </cell>
        </row>
        <row r="338">
          <cell r="U338">
            <v>2</v>
          </cell>
        </row>
        <row r="339">
          <cell r="U339">
            <v>0</v>
          </cell>
        </row>
        <row r="340">
          <cell r="U340">
            <v>1</v>
          </cell>
        </row>
        <row r="341">
          <cell r="U341">
            <v>1</v>
          </cell>
        </row>
        <row r="342">
          <cell r="U342">
            <v>1</v>
          </cell>
        </row>
        <row r="343">
          <cell r="U343">
            <v>1</v>
          </cell>
        </row>
        <row r="344">
          <cell r="U344">
            <v>3.67</v>
          </cell>
        </row>
        <row r="345">
          <cell r="U345">
            <v>1</v>
          </cell>
        </row>
        <row r="346">
          <cell r="U346">
            <v>1</v>
          </cell>
        </row>
        <row r="347">
          <cell r="U347">
            <v>2</v>
          </cell>
        </row>
        <row r="348">
          <cell r="U348">
            <v>13.38</v>
          </cell>
        </row>
        <row r="349">
          <cell r="U349">
            <v>2</v>
          </cell>
        </row>
        <row r="350">
          <cell r="U350">
            <v>1</v>
          </cell>
        </row>
        <row r="351">
          <cell r="U351">
            <v>1</v>
          </cell>
        </row>
        <row r="352">
          <cell r="U352">
            <v>1</v>
          </cell>
        </row>
        <row r="353">
          <cell r="U353">
            <v>1</v>
          </cell>
        </row>
        <row r="354">
          <cell r="U354">
            <v>2</v>
          </cell>
        </row>
        <row r="355">
          <cell r="U355">
            <v>1</v>
          </cell>
        </row>
        <row r="356">
          <cell r="U356">
            <v>1</v>
          </cell>
        </row>
        <row r="357">
          <cell r="U357">
            <v>0</v>
          </cell>
        </row>
        <row r="358">
          <cell r="U358">
            <v>1</v>
          </cell>
        </row>
        <row r="359">
          <cell r="U359">
            <v>1</v>
          </cell>
        </row>
        <row r="360">
          <cell r="U360">
            <v>0</v>
          </cell>
        </row>
        <row r="361">
          <cell r="U361">
            <v>1</v>
          </cell>
        </row>
        <row r="362">
          <cell r="U362">
            <v>2</v>
          </cell>
        </row>
        <row r="363">
          <cell r="U363">
            <v>0</v>
          </cell>
        </row>
        <row r="364">
          <cell r="U364">
            <v>0</v>
          </cell>
        </row>
        <row r="365">
          <cell r="U365">
            <v>1.43</v>
          </cell>
        </row>
        <row r="366">
          <cell r="U366">
            <v>0</v>
          </cell>
        </row>
        <row r="367">
          <cell r="U367">
            <v>0</v>
          </cell>
        </row>
        <row r="368">
          <cell r="U368">
            <v>1</v>
          </cell>
        </row>
        <row r="369">
          <cell r="U369">
            <v>3.25</v>
          </cell>
        </row>
        <row r="370">
          <cell r="U370">
            <v>0</v>
          </cell>
        </row>
        <row r="371">
          <cell r="U371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1.69</v>
          </cell>
        </row>
        <row r="376">
          <cell r="U376">
            <v>2.82</v>
          </cell>
        </row>
        <row r="377">
          <cell r="U377">
            <v>0</v>
          </cell>
        </row>
        <row r="378">
          <cell r="U378">
            <v>1.6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1.26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1.33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  <row r="399">
          <cell r="U399">
            <v>0</v>
          </cell>
        </row>
        <row r="400">
          <cell r="U400">
            <v>0</v>
          </cell>
        </row>
        <row r="401">
          <cell r="U401">
            <v>0</v>
          </cell>
        </row>
        <row r="402">
          <cell r="U402">
            <v>5</v>
          </cell>
        </row>
        <row r="403">
          <cell r="U403">
            <v>0</v>
          </cell>
        </row>
        <row r="404">
          <cell r="U404">
            <v>0</v>
          </cell>
        </row>
        <row r="405">
          <cell r="U405">
            <v>0</v>
          </cell>
        </row>
        <row r="406">
          <cell r="U406">
            <v>0</v>
          </cell>
        </row>
        <row r="407">
          <cell r="U407">
            <v>0</v>
          </cell>
        </row>
        <row r="408">
          <cell r="U408">
            <v>0</v>
          </cell>
        </row>
        <row r="409">
          <cell r="U409">
            <v>0</v>
          </cell>
        </row>
        <row r="410">
          <cell r="U410">
            <v>0</v>
          </cell>
        </row>
        <row r="411">
          <cell r="U411">
            <v>0</v>
          </cell>
        </row>
        <row r="412">
          <cell r="U412">
            <v>6.67</v>
          </cell>
        </row>
        <row r="413">
          <cell r="U413">
            <v>0</v>
          </cell>
        </row>
        <row r="414">
          <cell r="U414">
            <v>0</v>
          </cell>
        </row>
        <row r="415">
          <cell r="U415">
            <v>0</v>
          </cell>
        </row>
        <row r="416">
          <cell r="U416">
            <v>0</v>
          </cell>
        </row>
        <row r="417">
          <cell r="U417">
            <v>0</v>
          </cell>
        </row>
        <row r="418">
          <cell r="U418">
            <v>0</v>
          </cell>
        </row>
        <row r="419">
          <cell r="U419">
            <v>0</v>
          </cell>
        </row>
        <row r="420">
          <cell r="U420">
            <v>0</v>
          </cell>
        </row>
        <row r="421">
          <cell r="U421">
            <v>0</v>
          </cell>
        </row>
        <row r="422">
          <cell r="U422">
            <v>0</v>
          </cell>
        </row>
        <row r="423">
          <cell r="U423">
            <v>0</v>
          </cell>
        </row>
        <row r="424">
          <cell r="U424">
            <v>0</v>
          </cell>
        </row>
        <row r="425">
          <cell r="U425">
            <v>0</v>
          </cell>
        </row>
        <row r="426">
          <cell r="U426">
            <v>0</v>
          </cell>
        </row>
        <row r="427">
          <cell r="U427">
            <v>0</v>
          </cell>
        </row>
        <row r="428">
          <cell r="U428">
            <v>0</v>
          </cell>
        </row>
        <row r="429">
          <cell r="U429">
            <v>0</v>
          </cell>
        </row>
        <row r="430">
          <cell r="U430">
            <v>0</v>
          </cell>
        </row>
        <row r="431">
          <cell r="U431">
            <v>0</v>
          </cell>
        </row>
        <row r="432">
          <cell r="U432">
            <v>0</v>
          </cell>
        </row>
        <row r="433">
          <cell r="U433">
            <v>0</v>
          </cell>
        </row>
        <row r="434">
          <cell r="U434">
            <v>0</v>
          </cell>
        </row>
        <row r="435">
          <cell r="U435">
            <v>0</v>
          </cell>
        </row>
        <row r="436">
          <cell r="U436">
            <v>0</v>
          </cell>
        </row>
        <row r="437">
          <cell r="U437">
            <v>0</v>
          </cell>
        </row>
        <row r="438">
          <cell r="U438">
            <v>0</v>
          </cell>
        </row>
        <row r="439">
          <cell r="U439">
            <v>0</v>
          </cell>
        </row>
        <row r="440">
          <cell r="U440">
            <v>0</v>
          </cell>
        </row>
        <row r="441">
          <cell r="U441">
            <v>0</v>
          </cell>
        </row>
        <row r="442">
          <cell r="U442">
            <v>0</v>
          </cell>
        </row>
        <row r="443">
          <cell r="U443">
            <v>0</v>
          </cell>
        </row>
        <row r="444">
          <cell r="U444">
            <v>0</v>
          </cell>
        </row>
        <row r="445">
          <cell r="U445">
            <v>0</v>
          </cell>
        </row>
        <row r="446">
          <cell r="U446">
            <v>0</v>
          </cell>
        </row>
        <row r="447">
          <cell r="U447">
            <v>0</v>
          </cell>
        </row>
        <row r="448">
          <cell r="U448">
            <v>0</v>
          </cell>
        </row>
        <row r="449">
          <cell r="U449">
            <v>0.5</v>
          </cell>
        </row>
        <row r="450">
          <cell r="U450">
            <v>0</v>
          </cell>
        </row>
        <row r="451">
          <cell r="U451">
            <v>0</v>
          </cell>
        </row>
        <row r="452">
          <cell r="U452">
            <v>3.82</v>
          </cell>
        </row>
        <row r="453">
          <cell r="U453">
            <v>0</v>
          </cell>
        </row>
        <row r="454">
          <cell r="U454">
            <v>0</v>
          </cell>
        </row>
        <row r="455">
          <cell r="U455">
            <v>0</v>
          </cell>
        </row>
        <row r="456">
          <cell r="U456">
            <v>0</v>
          </cell>
        </row>
        <row r="457">
          <cell r="U457">
            <v>0</v>
          </cell>
        </row>
        <row r="458">
          <cell r="U458">
            <v>0</v>
          </cell>
        </row>
        <row r="459">
          <cell r="U459">
            <v>0</v>
          </cell>
        </row>
        <row r="460">
          <cell r="U460">
            <v>0</v>
          </cell>
        </row>
        <row r="461">
          <cell r="U461">
            <v>0</v>
          </cell>
        </row>
        <row r="462">
          <cell r="U462">
            <v>0</v>
          </cell>
        </row>
        <row r="463">
          <cell r="U463">
            <v>182.33</v>
          </cell>
        </row>
        <row r="464">
          <cell r="U464">
            <v>0</v>
          </cell>
        </row>
        <row r="465">
          <cell r="U465">
            <v>0</v>
          </cell>
        </row>
        <row r="466">
          <cell r="U466">
            <v>0</v>
          </cell>
        </row>
        <row r="467">
          <cell r="U467">
            <v>0</v>
          </cell>
        </row>
        <row r="468">
          <cell r="U468">
            <v>0</v>
          </cell>
        </row>
        <row r="469">
          <cell r="U469">
            <v>0</v>
          </cell>
        </row>
        <row r="470">
          <cell r="U470">
            <v>19</v>
          </cell>
        </row>
        <row r="471">
          <cell r="U471">
            <v>0</v>
          </cell>
        </row>
        <row r="472">
          <cell r="U472">
            <v>0</v>
          </cell>
        </row>
        <row r="473">
          <cell r="U473">
            <v>0</v>
          </cell>
        </row>
        <row r="474">
          <cell r="U474">
            <v>0</v>
          </cell>
        </row>
        <row r="475">
          <cell r="U475">
            <v>0</v>
          </cell>
        </row>
        <row r="476">
          <cell r="U476">
            <v>0</v>
          </cell>
        </row>
        <row r="477">
          <cell r="U477">
            <v>0</v>
          </cell>
        </row>
        <row r="478">
          <cell r="U478">
            <v>0</v>
          </cell>
        </row>
        <row r="479">
          <cell r="U479">
            <v>0</v>
          </cell>
        </row>
        <row r="480">
          <cell r="U480">
            <v>6.25</v>
          </cell>
        </row>
        <row r="481">
          <cell r="U481">
            <v>0.63</v>
          </cell>
        </row>
        <row r="482">
          <cell r="U482">
            <v>0</v>
          </cell>
        </row>
        <row r="483">
          <cell r="U483">
            <v>0</v>
          </cell>
        </row>
        <row r="484">
          <cell r="U484">
            <v>0</v>
          </cell>
        </row>
        <row r="485">
          <cell r="U485">
            <v>0</v>
          </cell>
        </row>
        <row r="486">
          <cell r="U486">
            <v>0</v>
          </cell>
        </row>
        <row r="487">
          <cell r="U487">
            <v>0</v>
          </cell>
        </row>
        <row r="488">
          <cell r="U488">
            <v>0</v>
          </cell>
        </row>
        <row r="489">
          <cell r="U489">
            <v>0.21</v>
          </cell>
        </row>
        <row r="490">
          <cell r="U490">
            <v>2</v>
          </cell>
        </row>
        <row r="491">
          <cell r="U491">
            <v>5</v>
          </cell>
        </row>
        <row r="492">
          <cell r="U492">
            <v>50</v>
          </cell>
        </row>
        <row r="493">
          <cell r="U493">
            <v>0</v>
          </cell>
        </row>
        <row r="494">
          <cell r="U494">
            <v>0</v>
          </cell>
        </row>
        <row r="495">
          <cell r="U495">
            <v>0</v>
          </cell>
        </row>
        <row r="496">
          <cell r="U496">
            <v>0</v>
          </cell>
        </row>
        <row r="497">
          <cell r="U497">
            <v>0</v>
          </cell>
        </row>
        <row r="498">
          <cell r="U498">
            <v>0</v>
          </cell>
        </row>
        <row r="499">
          <cell r="U499">
            <v>0</v>
          </cell>
        </row>
        <row r="500">
          <cell r="U500">
            <v>0</v>
          </cell>
        </row>
        <row r="501">
          <cell r="U501">
            <v>0</v>
          </cell>
        </row>
        <row r="502">
          <cell r="U502">
            <v>0</v>
          </cell>
        </row>
        <row r="503">
          <cell r="U503">
            <v>0</v>
          </cell>
        </row>
        <row r="504">
          <cell r="U504">
            <v>3</v>
          </cell>
        </row>
        <row r="505">
          <cell r="U505">
            <v>0</v>
          </cell>
        </row>
        <row r="506">
          <cell r="U506">
            <v>1</v>
          </cell>
        </row>
        <row r="507">
          <cell r="U507">
            <v>4</v>
          </cell>
        </row>
        <row r="508">
          <cell r="U508">
            <v>1</v>
          </cell>
        </row>
        <row r="509">
          <cell r="U509">
            <v>0</v>
          </cell>
        </row>
        <row r="510">
          <cell r="U510">
            <v>0</v>
          </cell>
        </row>
        <row r="511">
          <cell r="U511">
            <v>1</v>
          </cell>
        </row>
        <row r="512">
          <cell r="U512">
            <v>0</v>
          </cell>
        </row>
        <row r="513">
          <cell r="U513">
            <v>2</v>
          </cell>
        </row>
        <row r="514">
          <cell r="U514">
            <v>0</v>
          </cell>
        </row>
        <row r="515">
          <cell r="U515">
            <v>0</v>
          </cell>
        </row>
        <row r="516">
          <cell r="U516">
            <v>2</v>
          </cell>
        </row>
        <row r="517">
          <cell r="U517">
            <v>1</v>
          </cell>
        </row>
        <row r="518">
          <cell r="U518">
            <v>3.2</v>
          </cell>
        </row>
        <row r="519">
          <cell r="U519">
            <v>0.67</v>
          </cell>
        </row>
        <row r="520">
          <cell r="U520">
            <v>0.75</v>
          </cell>
        </row>
        <row r="521">
          <cell r="U521">
            <v>3</v>
          </cell>
        </row>
        <row r="522">
          <cell r="U522">
            <v>2</v>
          </cell>
        </row>
        <row r="523">
          <cell r="U523">
            <v>3</v>
          </cell>
        </row>
        <row r="524">
          <cell r="U524">
            <v>0</v>
          </cell>
        </row>
        <row r="525">
          <cell r="U525">
            <v>0</v>
          </cell>
        </row>
        <row r="526">
          <cell r="U526">
            <v>0</v>
          </cell>
        </row>
        <row r="527">
          <cell r="U527">
            <v>0</v>
          </cell>
        </row>
        <row r="528">
          <cell r="U528">
            <v>1</v>
          </cell>
        </row>
        <row r="529">
          <cell r="U529">
            <v>2</v>
          </cell>
        </row>
        <row r="530">
          <cell r="U530">
            <v>1</v>
          </cell>
        </row>
        <row r="531">
          <cell r="U531">
            <v>5</v>
          </cell>
        </row>
        <row r="532">
          <cell r="U532">
            <v>1</v>
          </cell>
        </row>
        <row r="533">
          <cell r="U533">
            <v>1</v>
          </cell>
        </row>
        <row r="534">
          <cell r="U534">
            <v>0.75</v>
          </cell>
        </row>
        <row r="535">
          <cell r="U535">
            <v>0</v>
          </cell>
        </row>
        <row r="536">
          <cell r="U536">
            <v>1</v>
          </cell>
        </row>
        <row r="537">
          <cell r="U537">
            <v>0</v>
          </cell>
        </row>
        <row r="538">
          <cell r="U538">
            <v>3</v>
          </cell>
        </row>
        <row r="539">
          <cell r="U539">
            <v>1</v>
          </cell>
        </row>
        <row r="540">
          <cell r="U540">
            <v>4</v>
          </cell>
        </row>
        <row r="541">
          <cell r="U541">
            <v>0</v>
          </cell>
        </row>
        <row r="542">
          <cell r="U542">
            <v>0</v>
          </cell>
        </row>
        <row r="543">
          <cell r="U543">
            <v>3</v>
          </cell>
        </row>
        <row r="544">
          <cell r="U544">
            <v>1</v>
          </cell>
        </row>
        <row r="545">
          <cell r="U545">
            <v>0</v>
          </cell>
        </row>
        <row r="546">
          <cell r="U546">
            <v>0</v>
          </cell>
        </row>
        <row r="547">
          <cell r="U547">
            <v>3</v>
          </cell>
        </row>
        <row r="548">
          <cell r="U548">
            <v>0</v>
          </cell>
        </row>
        <row r="549">
          <cell r="U549">
            <v>0</v>
          </cell>
        </row>
        <row r="550">
          <cell r="U550">
            <v>0</v>
          </cell>
        </row>
        <row r="551">
          <cell r="U551">
            <v>0.67</v>
          </cell>
        </row>
        <row r="552">
          <cell r="U552">
            <v>1</v>
          </cell>
        </row>
        <row r="553">
          <cell r="U553">
            <v>2</v>
          </cell>
        </row>
        <row r="554">
          <cell r="U554">
            <v>1</v>
          </cell>
        </row>
        <row r="555">
          <cell r="U555">
            <v>0</v>
          </cell>
        </row>
        <row r="556">
          <cell r="U556">
            <v>1</v>
          </cell>
        </row>
        <row r="557">
          <cell r="U557">
            <v>1</v>
          </cell>
        </row>
        <row r="558">
          <cell r="U558">
            <v>0.71</v>
          </cell>
        </row>
        <row r="559">
          <cell r="U559">
            <v>1</v>
          </cell>
        </row>
        <row r="560">
          <cell r="U560">
            <v>1</v>
          </cell>
        </row>
        <row r="561">
          <cell r="U561">
            <v>0</v>
          </cell>
        </row>
        <row r="562">
          <cell r="U562">
            <v>0</v>
          </cell>
        </row>
        <row r="563">
          <cell r="U563">
            <v>1.33</v>
          </cell>
        </row>
        <row r="564">
          <cell r="U564">
            <v>0</v>
          </cell>
        </row>
        <row r="565">
          <cell r="U565">
            <v>4</v>
          </cell>
        </row>
        <row r="566">
          <cell r="U566">
            <v>1</v>
          </cell>
        </row>
        <row r="567">
          <cell r="U567">
            <v>0</v>
          </cell>
        </row>
        <row r="568">
          <cell r="U568">
            <v>4</v>
          </cell>
        </row>
        <row r="569">
          <cell r="U569">
            <v>2</v>
          </cell>
        </row>
        <row r="570">
          <cell r="U570">
            <v>1</v>
          </cell>
        </row>
        <row r="571">
          <cell r="U571">
            <v>2</v>
          </cell>
        </row>
        <row r="572">
          <cell r="U572">
            <v>4</v>
          </cell>
        </row>
        <row r="573">
          <cell r="U573">
            <v>2</v>
          </cell>
        </row>
        <row r="574">
          <cell r="U574">
            <v>0</v>
          </cell>
        </row>
        <row r="575">
          <cell r="U575">
            <v>0</v>
          </cell>
        </row>
        <row r="576">
          <cell r="U576">
            <v>0</v>
          </cell>
        </row>
        <row r="577">
          <cell r="U577">
            <v>1</v>
          </cell>
        </row>
        <row r="578">
          <cell r="U578">
            <v>2</v>
          </cell>
        </row>
        <row r="579">
          <cell r="U579">
            <v>0</v>
          </cell>
        </row>
        <row r="580">
          <cell r="U580">
            <v>0.8</v>
          </cell>
        </row>
        <row r="581">
          <cell r="U581">
            <v>2.5</v>
          </cell>
        </row>
        <row r="582">
          <cell r="U582">
            <v>0</v>
          </cell>
        </row>
        <row r="583">
          <cell r="U583">
            <v>1</v>
          </cell>
        </row>
        <row r="584">
          <cell r="U584">
            <v>0.6</v>
          </cell>
        </row>
        <row r="585">
          <cell r="U585">
            <v>2</v>
          </cell>
        </row>
        <row r="586">
          <cell r="U586">
            <v>2</v>
          </cell>
        </row>
        <row r="587">
          <cell r="U587">
            <v>0</v>
          </cell>
        </row>
        <row r="588">
          <cell r="U588">
            <v>0</v>
          </cell>
        </row>
        <row r="589">
          <cell r="U589">
            <v>1</v>
          </cell>
        </row>
        <row r="590">
          <cell r="U590">
            <v>1</v>
          </cell>
        </row>
        <row r="591">
          <cell r="U591">
            <v>0</v>
          </cell>
        </row>
        <row r="592">
          <cell r="U592">
            <v>2</v>
          </cell>
        </row>
        <row r="593">
          <cell r="U593">
            <v>0.8</v>
          </cell>
        </row>
        <row r="594">
          <cell r="U594">
            <v>0</v>
          </cell>
        </row>
        <row r="595">
          <cell r="U595">
            <v>2</v>
          </cell>
        </row>
        <row r="596">
          <cell r="U596">
            <v>2</v>
          </cell>
        </row>
        <row r="597">
          <cell r="U597">
            <v>0</v>
          </cell>
        </row>
        <row r="598">
          <cell r="U598">
            <v>0</v>
          </cell>
        </row>
        <row r="599">
          <cell r="U599">
            <v>1</v>
          </cell>
        </row>
        <row r="600">
          <cell r="U600">
            <v>1</v>
          </cell>
        </row>
        <row r="601">
          <cell r="U601">
            <v>3</v>
          </cell>
        </row>
        <row r="602">
          <cell r="U602">
            <v>1</v>
          </cell>
        </row>
        <row r="603">
          <cell r="U603">
            <v>0</v>
          </cell>
        </row>
        <row r="604">
          <cell r="U604">
            <v>4</v>
          </cell>
        </row>
        <row r="605">
          <cell r="U605">
            <v>0</v>
          </cell>
        </row>
        <row r="606">
          <cell r="U606">
            <v>1</v>
          </cell>
        </row>
        <row r="607">
          <cell r="U607">
            <v>0</v>
          </cell>
        </row>
        <row r="608">
          <cell r="U608">
            <v>1</v>
          </cell>
        </row>
        <row r="609">
          <cell r="U609">
            <v>0</v>
          </cell>
        </row>
        <row r="610">
          <cell r="U610">
            <v>0</v>
          </cell>
        </row>
        <row r="611">
          <cell r="U611">
            <v>0</v>
          </cell>
        </row>
        <row r="612">
          <cell r="U612">
            <v>1</v>
          </cell>
        </row>
        <row r="613">
          <cell r="U613">
            <v>0</v>
          </cell>
        </row>
        <row r="614">
          <cell r="U614">
            <v>2</v>
          </cell>
        </row>
        <row r="615">
          <cell r="U615">
            <v>7.2</v>
          </cell>
        </row>
        <row r="616">
          <cell r="U616">
            <v>2</v>
          </cell>
        </row>
        <row r="617">
          <cell r="U617">
            <v>0.91</v>
          </cell>
        </row>
        <row r="618">
          <cell r="U618">
            <v>0</v>
          </cell>
        </row>
        <row r="619">
          <cell r="U619">
            <v>1.33</v>
          </cell>
        </row>
        <row r="620">
          <cell r="U620">
            <v>1</v>
          </cell>
        </row>
        <row r="621">
          <cell r="U621">
            <v>3</v>
          </cell>
        </row>
        <row r="622">
          <cell r="U622">
            <v>0.75</v>
          </cell>
        </row>
        <row r="623">
          <cell r="U623">
            <v>0</v>
          </cell>
        </row>
        <row r="624">
          <cell r="U624">
            <v>1</v>
          </cell>
        </row>
        <row r="625">
          <cell r="U625">
            <v>1</v>
          </cell>
        </row>
        <row r="626">
          <cell r="U626">
            <v>1</v>
          </cell>
        </row>
        <row r="627">
          <cell r="U627">
            <v>0</v>
          </cell>
        </row>
        <row r="628">
          <cell r="U628">
            <v>0</v>
          </cell>
        </row>
        <row r="629">
          <cell r="U629">
            <v>0</v>
          </cell>
        </row>
        <row r="630">
          <cell r="U630">
            <v>1</v>
          </cell>
        </row>
        <row r="631">
          <cell r="U631">
            <v>3</v>
          </cell>
        </row>
        <row r="632">
          <cell r="U632">
            <v>0</v>
          </cell>
        </row>
        <row r="633">
          <cell r="U633">
            <v>0</v>
          </cell>
        </row>
        <row r="634">
          <cell r="U634">
            <v>0</v>
          </cell>
        </row>
        <row r="635">
          <cell r="U635">
            <v>1</v>
          </cell>
        </row>
        <row r="636">
          <cell r="U636">
            <v>2</v>
          </cell>
        </row>
        <row r="637">
          <cell r="U637">
            <v>0.67</v>
          </cell>
        </row>
        <row r="638">
          <cell r="U638">
            <v>1.1399999999999999</v>
          </cell>
        </row>
        <row r="639">
          <cell r="U639">
            <v>1</v>
          </cell>
        </row>
        <row r="640">
          <cell r="U640">
            <v>0.8</v>
          </cell>
        </row>
        <row r="641">
          <cell r="U641">
            <v>1</v>
          </cell>
        </row>
        <row r="642">
          <cell r="U642">
            <v>2</v>
          </cell>
        </row>
        <row r="643">
          <cell r="U643">
            <v>1</v>
          </cell>
        </row>
        <row r="644">
          <cell r="U644">
            <v>1</v>
          </cell>
        </row>
        <row r="645">
          <cell r="U645">
            <v>1</v>
          </cell>
        </row>
        <row r="646">
          <cell r="U646">
            <v>1</v>
          </cell>
        </row>
        <row r="647">
          <cell r="U647">
            <v>1.5</v>
          </cell>
        </row>
        <row r="648">
          <cell r="U648">
            <v>0</v>
          </cell>
        </row>
        <row r="649">
          <cell r="U649">
            <v>0</v>
          </cell>
        </row>
        <row r="650">
          <cell r="U650">
            <v>0</v>
          </cell>
        </row>
        <row r="651">
          <cell r="U651">
            <v>0</v>
          </cell>
        </row>
        <row r="652">
          <cell r="U652">
            <v>0</v>
          </cell>
        </row>
        <row r="653">
          <cell r="U653">
            <v>1</v>
          </cell>
        </row>
        <row r="654">
          <cell r="U654">
            <v>0</v>
          </cell>
        </row>
        <row r="655">
          <cell r="U655">
            <v>0</v>
          </cell>
        </row>
        <row r="656">
          <cell r="U656">
            <v>0</v>
          </cell>
        </row>
        <row r="657">
          <cell r="U657">
            <v>1</v>
          </cell>
        </row>
        <row r="658">
          <cell r="U658">
            <v>1.25</v>
          </cell>
        </row>
        <row r="659">
          <cell r="U659">
            <v>0</v>
          </cell>
        </row>
        <row r="660">
          <cell r="U660">
            <v>0</v>
          </cell>
        </row>
        <row r="661">
          <cell r="U661">
            <v>2.67</v>
          </cell>
        </row>
        <row r="662">
          <cell r="U662">
            <v>4</v>
          </cell>
        </row>
        <row r="663">
          <cell r="U663">
            <v>0</v>
          </cell>
        </row>
        <row r="664">
          <cell r="U664">
            <v>1</v>
          </cell>
        </row>
        <row r="665">
          <cell r="U665">
            <v>0</v>
          </cell>
        </row>
        <row r="666">
          <cell r="U666">
            <v>2</v>
          </cell>
        </row>
        <row r="667">
          <cell r="U667">
            <v>0</v>
          </cell>
        </row>
        <row r="668">
          <cell r="U668">
            <v>0</v>
          </cell>
        </row>
        <row r="669">
          <cell r="U669">
            <v>0</v>
          </cell>
        </row>
        <row r="670">
          <cell r="U670">
            <v>0</v>
          </cell>
        </row>
        <row r="671">
          <cell r="U671">
            <v>0</v>
          </cell>
        </row>
        <row r="672">
          <cell r="U672">
            <v>0</v>
          </cell>
        </row>
        <row r="673">
          <cell r="U673">
            <v>0.75</v>
          </cell>
        </row>
        <row r="674">
          <cell r="U674">
            <v>4</v>
          </cell>
        </row>
        <row r="675">
          <cell r="U675">
            <v>0</v>
          </cell>
        </row>
        <row r="676">
          <cell r="U676">
            <v>0</v>
          </cell>
        </row>
        <row r="677">
          <cell r="U677">
            <v>0</v>
          </cell>
        </row>
        <row r="678">
          <cell r="U678">
            <v>0</v>
          </cell>
        </row>
        <row r="679">
          <cell r="U679">
            <v>0</v>
          </cell>
        </row>
        <row r="680">
          <cell r="U680">
            <v>0</v>
          </cell>
        </row>
        <row r="681">
          <cell r="U681">
            <v>0</v>
          </cell>
        </row>
        <row r="682">
          <cell r="U682">
            <v>0</v>
          </cell>
        </row>
        <row r="683">
          <cell r="U683">
            <v>0</v>
          </cell>
        </row>
        <row r="684">
          <cell r="U684">
            <v>0.83</v>
          </cell>
        </row>
        <row r="685">
          <cell r="U685">
            <v>0</v>
          </cell>
        </row>
        <row r="686"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3</v>
          </cell>
        </row>
        <row r="690">
          <cell r="U690">
            <v>0</v>
          </cell>
        </row>
        <row r="691">
          <cell r="U691">
            <v>10</v>
          </cell>
        </row>
        <row r="692">
          <cell r="U692">
            <v>6.25</v>
          </cell>
        </row>
        <row r="693">
          <cell r="U693">
            <v>0</v>
          </cell>
        </row>
        <row r="694">
          <cell r="U694">
            <v>1</v>
          </cell>
        </row>
        <row r="695">
          <cell r="U695">
            <v>0</v>
          </cell>
        </row>
        <row r="696">
          <cell r="U696">
            <v>11</v>
          </cell>
        </row>
        <row r="697">
          <cell r="U697">
            <v>0</v>
          </cell>
        </row>
        <row r="698">
          <cell r="U698">
            <v>1</v>
          </cell>
        </row>
        <row r="699">
          <cell r="U699">
            <v>0</v>
          </cell>
        </row>
        <row r="700">
          <cell r="U700">
            <v>1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2</v>
          </cell>
        </row>
        <row r="705">
          <cell r="U705">
            <v>11</v>
          </cell>
        </row>
        <row r="706">
          <cell r="U706">
            <v>1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60</v>
          </cell>
        </row>
        <row r="714">
          <cell r="U714">
            <v>2.67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1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1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1</v>
          </cell>
        </row>
        <row r="730">
          <cell r="U730">
            <v>0</v>
          </cell>
        </row>
        <row r="731">
          <cell r="U731">
            <v>1.5</v>
          </cell>
        </row>
        <row r="732">
          <cell r="U732">
            <v>1</v>
          </cell>
        </row>
        <row r="733">
          <cell r="U733">
            <v>0</v>
          </cell>
        </row>
        <row r="734">
          <cell r="U734">
            <v>2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31.67</v>
          </cell>
        </row>
        <row r="739">
          <cell r="U739">
            <v>50</v>
          </cell>
        </row>
        <row r="740">
          <cell r="U740">
            <v>0</v>
          </cell>
        </row>
        <row r="741">
          <cell r="U741">
            <v>50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2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50</v>
          </cell>
        </row>
        <row r="758">
          <cell r="U758">
            <v>2</v>
          </cell>
        </row>
        <row r="759">
          <cell r="U759">
            <v>0</v>
          </cell>
        </row>
        <row r="760">
          <cell r="U760">
            <v>50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1.96</v>
          </cell>
        </row>
        <row r="764">
          <cell r="U764">
            <v>50</v>
          </cell>
        </row>
        <row r="765">
          <cell r="U765">
            <v>0</v>
          </cell>
        </row>
        <row r="766">
          <cell r="U766">
            <v>50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2</v>
          </cell>
        </row>
        <row r="771">
          <cell r="U771">
            <v>0</v>
          </cell>
        </row>
        <row r="772">
          <cell r="U772">
            <v>16</v>
          </cell>
        </row>
        <row r="773">
          <cell r="U773">
            <v>1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100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2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2.27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2.67</v>
          </cell>
        </row>
        <row r="794">
          <cell r="U794">
            <v>50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2.35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5.33</v>
          </cell>
        </row>
        <row r="822">
          <cell r="U822">
            <v>0</v>
          </cell>
        </row>
        <row r="823">
          <cell r="U823">
            <v>3</v>
          </cell>
        </row>
        <row r="824">
          <cell r="U824">
            <v>0</v>
          </cell>
        </row>
        <row r="825">
          <cell r="U825">
            <v>3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1.1399999999999999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</sheetData>
      <sheetData sheetId="17">
        <row r="10">
          <cell r="U10">
            <v>3.04</v>
          </cell>
        </row>
        <row r="11">
          <cell r="U11">
            <v>4</v>
          </cell>
        </row>
        <row r="12">
          <cell r="U12">
            <v>20</v>
          </cell>
        </row>
        <row r="13">
          <cell r="U13">
            <v>3.5</v>
          </cell>
        </row>
        <row r="14">
          <cell r="U14">
            <v>3.6</v>
          </cell>
        </row>
        <row r="15">
          <cell r="U15">
            <v>2.97</v>
          </cell>
        </row>
        <row r="16">
          <cell r="U16">
            <v>1.5</v>
          </cell>
        </row>
        <row r="17">
          <cell r="U17">
            <v>0.36</v>
          </cell>
        </row>
        <row r="18">
          <cell r="U18">
            <v>1.5</v>
          </cell>
        </row>
        <row r="19">
          <cell r="U19">
            <v>4.29</v>
          </cell>
        </row>
        <row r="20">
          <cell r="U20">
            <v>2.93</v>
          </cell>
        </row>
        <row r="21">
          <cell r="U21">
            <v>9.1</v>
          </cell>
        </row>
        <row r="22">
          <cell r="U22">
            <v>2.5</v>
          </cell>
        </row>
        <row r="23">
          <cell r="U23">
            <v>5.3</v>
          </cell>
        </row>
        <row r="24">
          <cell r="U24">
            <v>0.75</v>
          </cell>
        </row>
        <row r="25">
          <cell r="U25">
            <v>6.33</v>
          </cell>
        </row>
        <row r="26">
          <cell r="U26">
            <v>5.16</v>
          </cell>
        </row>
        <row r="27">
          <cell r="U27">
            <v>6</v>
          </cell>
        </row>
        <row r="28">
          <cell r="U28">
            <v>10</v>
          </cell>
        </row>
        <row r="29">
          <cell r="U29">
            <v>6</v>
          </cell>
        </row>
        <row r="30">
          <cell r="U30">
            <v>8.67</v>
          </cell>
        </row>
        <row r="31">
          <cell r="U31">
            <v>20</v>
          </cell>
        </row>
        <row r="32">
          <cell r="U32">
            <v>30</v>
          </cell>
        </row>
        <row r="33">
          <cell r="U33">
            <v>7</v>
          </cell>
        </row>
        <row r="34">
          <cell r="U34">
            <v>3.95</v>
          </cell>
        </row>
        <row r="35">
          <cell r="U35">
            <v>20</v>
          </cell>
        </row>
        <row r="36">
          <cell r="U36">
            <v>3.1</v>
          </cell>
        </row>
        <row r="37">
          <cell r="U37">
            <v>0.26</v>
          </cell>
        </row>
        <row r="38">
          <cell r="U38">
            <v>6.34</v>
          </cell>
        </row>
        <row r="39">
          <cell r="U39">
            <v>0</v>
          </cell>
        </row>
        <row r="40">
          <cell r="U40">
            <v>8.25</v>
          </cell>
        </row>
        <row r="41">
          <cell r="U41">
            <v>24.67</v>
          </cell>
        </row>
        <row r="42">
          <cell r="U42">
            <v>3.56</v>
          </cell>
        </row>
        <row r="43">
          <cell r="U43">
            <v>2</v>
          </cell>
        </row>
        <row r="44">
          <cell r="U44">
            <v>30</v>
          </cell>
        </row>
        <row r="45">
          <cell r="U45">
            <v>30</v>
          </cell>
        </row>
        <row r="46">
          <cell r="U46">
            <v>1.1100000000000001</v>
          </cell>
        </row>
        <row r="47">
          <cell r="U47">
            <v>8.16</v>
          </cell>
        </row>
        <row r="48">
          <cell r="U48">
            <v>2.72</v>
          </cell>
        </row>
        <row r="49">
          <cell r="U49">
            <v>0</v>
          </cell>
        </row>
        <row r="50">
          <cell r="U50">
            <v>2.8</v>
          </cell>
        </row>
        <row r="51">
          <cell r="U51">
            <v>3</v>
          </cell>
        </row>
        <row r="52">
          <cell r="U52">
            <v>1.96</v>
          </cell>
        </row>
        <row r="53">
          <cell r="U53">
            <v>3.79</v>
          </cell>
        </row>
        <row r="54">
          <cell r="U54">
            <v>11.05</v>
          </cell>
        </row>
        <row r="55">
          <cell r="U55">
            <v>0</v>
          </cell>
        </row>
        <row r="56">
          <cell r="U56">
            <v>5.69</v>
          </cell>
        </row>
        <row r="57">
          <cell r="U57">
            <v>7.75</v>
          </cell>
        </row>
        <row r="58">
          <cell r="U58">
            <v>4.08</v>
          </cell>
        </row>
        <row r="59">
          <cell r="U59">
            <v>0</v>
          </cell>
        </row>
        <row r="60">
          <cell r="U60">
            <v>24</v>
          </cell>
        </row>
        <row r="61">
          <cell r="U61">
            <v>1.88</v>
          </cell>
        </row>
        <row r="62">
          <cell r="U62">
            <v>0</v>
          </cell>
        </row>
        <row r="63">
          <cell r="U63">
            <v>1.33</v>
          </cell>
        </row>
        <row r="64">
          <cell r="U64">
            <v>0</v>
          </cell>
        </row>
        <row r="65">
          <cell r="U65">
            <v>0.79</v>
          </cell>
        </row>
        <row r="66">
          <cell r="U66">
            <v>17.64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60</v>
          </cell>
        </row>
        <row r="76">
          <cell r="U76">
            <v>0</v>
          </cell>
        </row>
        <row r="77">
          <cell r="U77">
            <v>90</v>
          </cell>
        </row>
        <row r="78">
          <cell r="U78">
            <v>50</v>
          </cell>
        </row>
        <row r="79">
          <cell r="U79">
            <v>40</v>
          </cell>
        </row>
        <row r="80">
          <cell r="U80">
            <v>40</v>
          </cell>
        </row>
        <row r="81">
          <cell r="U81">
            <v>5.43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48</v>
          </cell>
        </row>
        <row r="86">
          <cell r="U86">
            <v>50</v>
          </cell>
        </row>
        <row r="87">
          <cell r="U87">
            <v>0</v>
          </cell>
        </row>
        <row r="88">
          <cell r="U88">
            <v>26.89</v>
          </cell>
        </row>
        <row r="89">
          <cell r="U89">
            <v>110</v>
          </cell>
        </row>
        <row r="90">
          <cell r="U90">
            <v>0</v>
          </cell>
        </row>
        <row r="91">
          <cell r="U91">
            <v>1.4</v>
          </cell>
        </row>
        <row r="92">
          <cell r="U92">
            <v>0</v>
          </cell>
        </row>
        <row r="93">
          <cell r="U93">
            <v>2.8</v>
          </cell>
        </row>
        <row r="94">
          <cell r="U94">
            <v>1</v>
          </cell>
        </row>
        <row r="95">
          <cell r="U95">
            <v>0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0</v>
          </cell>
        </row>
        <row r="99">
          <cell r="U99">
            <v>20</v>
          </cell>
        </row>
        <row r="100">
          <cell r="U100">
            <v>0</v>
          </cell>
        </row>
        <row r="101">
          <cell r="U101">
            <v>27</v>
          </cell>
        </row>
        <row r="102">
          <cell r="U102">
            <v>0</v>
          </cell>
        </row>
        <row r="103">
          <cell r="U103">
            <v>2</v>
          </cell>
        </row>
        <row r="104">
          <cell r="U104">
            <v>0</v>
          </cell>
        </row>
        <row r="105">
          <cell r="U105">
            <v>4.43</v>
          </cell>
        </row>
        <row r="106">
          <cell r="U106">
            <v>0</v>
          </cell>
        </row>
        <row r="107">
          <cell r="U107">
            <v>0.13</v>
          </cell>
        </row>
        <row r="108">
          <cell r="U108">
            <v>6.5</v>
          </cell>
        </row>
        <row r="109">
          <cell r="U109">
            <v>0</v>
          </cell>
        </row>
        <row r="110">
          <cell r="U110">
            <v>0</v>
          </cell>
        </row>
        <row r="111">
          <cell r="U111">
            <v>4.67</v>
          </cell>
        </row>
        <row r="112">
          <cell r="U112">
            <v>0</v>
          </cell>
        </row>
        <row r="113">
          <cell r="U113">
            <v>0</v>
          </cell>
        </row>
        <row r="114">
          <cell r="U114">
            <v>0</v>
          </cell>
        </row>
        <row r="115">
          <cell r="U115">
            <v>8</v>
          </cell>
        </row>
        <row r="116">
          <cell r="U116">
            <v>0.26</v>
          </cell>
        </row>
        <row r="117">
          <cell r="U117">
            <v>0</v>
          </cell>
        </row>
        <row r="118">
          <cell r="U118">
            <v>0</v>
          </cell>
        </row>
        <row r="119">
          <cell r="U119">
            <v>1</v>
          </cell>
        </row>
        <row r="120">
          <cell r="U120">
            <v>0</v>
          </cell>
        </row>
        <row r="121">
          <cell r="U121">
            <v>0</v>
          </cell>
        </row>
        <row r="122">
          <cell r="U122">
            <v>0.73</v>
          </cell>
        </row>
        <row r="123">
          <cell r="U123">
            <v>0</v>
          </cell>
        </row>
        <row r="124">
          <cell r="U124">
            <v>0</v>
          </cell>
        </row>
        <row r="125">
          <cell r="U125">
            <v>0</v>
          </cell>
        </row>
        <row r="126">
          <cell r="U126">
            <v>0</v>
          </cell>
        </row>
        <row r="127">
          <cell r="U127">
            <v>0</v>
          </cell>
        </row>
        <row r="128">
          <cell r="U128">
            <v>49</v>
          </cell>
        </row>
        <row r="129">
          <cell r="U129">
            <v>40</v>
          </cell>
        </row>
        <row r="130">
          <cell r="U130">
            <v>365</v>
          </cell>
        </row>
        <row r="131">
          <cell r="U131">
            <v>30</v>
          </cell>
        </row>
        <row r="132">
          <cell r="U132">
            <v>0</v>
          </cell>
        </row>
        <row r="133">
          <cell r="U133">
            <v>0</v>
          </cell>
        </row>
        <row r="134">
          <cell r="U134">
            <v>0</v>
          </cell>
        </row>
        <row r="135">
          <cell r="U135">
            <v>0</v>
          </cell>
        </row>
        <row r="136">
          <cell r="U136">
            <v>0</v>
          </cell>
        </row>
        <row r="137">
          <cell r="U137">
            <v>0</v>
          </cell>
        </row>
        <row r="138">
          <cell r="U138">
            <v>0</v>
          </cell>
        </row>
        <row r="139">
          <cell r="U139">
            <v>0</v>
          </cell>
        </row>
        <row r="140">
          <cell r="U140">
            <v>0</v>
          </cell>
        </row>
        <row r="141">
          <cell r="U141">
            <v>0</v>
          </cell>
        </row>
        <row r="142">
          <cell r="U142">
            <v>0</v>
          </cell>
        </row>
        <row r="143">
          <cell r="U143">
            <v>0</v>
          </cell>
        </row>
        <row r="144">
          <cell r="U144">
            <v>38</v>
          </cell>
        </row>
        <row r="145">
          <cell r="U145">
            <v>1.58</v>
          </cell>
        </row>
        <row r="146">
          <cell r="U146">
            <v>8</v>
          </cell>
        </row>
        <row r="147">
          <cell r="U147">
            <v>0</v>
          </cell>
        </row>
        <row r="148">
          <cell r="U148">
            <v>0</v>
          </cell>
        </row>
        <row r="149">
          <cell r="U149">
            <v>0</v>
          </cell>
        </row>
        <row r="150">
          <cell r="U150">
            <v>0</v>
          </cell>
        </row>
        <row r="151">
          <cell r="U151">
            <v>1.1299999999999999</v>
          </cell>
        </row>
        <row r="152">
          <cell r="U152">
            <v>0</v>
          </cell>
        </row>
        <row r="153">
          <cell r="U153">
            <v>0</v>
          </cell>
        </row>
        <row r="154">
          <cell r="U154">
            <v>119</v>
          </cell>
        </row>
        <row r="155">
          <cell r="U155">
            <v>0</v>
          </cell>
        </row>
        <row r="156">
          <cell r="U156">
            <v>0</v>
          </cell>
        </row>
        <row r="157">
          <cell r="U157">
            <v>10</v>
          </cell>
        </row>
        <row r="158">
          <cell r="U158">
            <v>2.81</v>
          </cell>
        </row>
        <row r="159">
          <cell r="U159">
            <v>0</v>
          </cell>
        </row>
        <row r="160">
          <cell r="U160">
            <v>8.17</v>
          </cell>
        </row>
        <row r="161">
          <cell r="U161">
            <v>33.6</v>
          </cell>
        </row>
        <row r="162">
          <cell r="U162">
            <v>8.75</v>
          </cell>
        </row>
        <row r="163">
          <cell r="U163">
            <v>3.43</v>
          </cell>
        </row>
        <row r="164">
          <cell r="U164">
            <v>1</v>
          </cell>
        </row>
        <row r="165">
          <cell r="U165">
            <v>0</v>
          </cell>
        </row>
        <row r="166">
          <cell r="U166">
            <v>11.2</v>
          </cell>
        </row>
        <row r="167">
          <cell r="U167">
            <v>0</v>
          </cell>
        </row>
        <row r="168">
          <cell r="U168">
            <v>0</v>
          </cell>
        </row>
        <row r="169">
          <cell r="U169">
            <v>47</v>
          </cell>
        </row>
        <row r="170">
          <cell r="U170">
            <v>1.1000000000000001</v>
          </cell>
        </row>
        <row r="171">
          <cell r="U171">
            <v>14.5</v>
          </cell>
        </row>
        <row r="172">
          <cell r="U172">
            <v>8.6199999999999992</v>
          </cell>
        </row>
        <row r="173">
          <cell r="U173">
            <v>0</v>
          </cell>
        </row>
        <row r="174">
          <cell r="U174">
            <v>27.2</v>
          </cell>
        </row>
        <row r="175">
          <cell r="U175">
            <v>30</v>
          </cell>
        </row>
        <row r="176">
          <cell r="U176">
            <v>4.24</v>
          </cell>
        </row>
        <row r="177">
          <cell r="U177">
            <v>3.21</v>
          </cell>
        </row>
        <row r="178">
          <cell r="U178">
            <v>15.33</v>
          </cell>
        </row>
        <row r="179">
          <cell r="U179">
            <v>15.33</v>
          </cell>
        </row>
        <row r="180">
          <cell r="U180">
            <v>8.4600000000000009</v>
          </cell>
        </row>
        <row r="181">
          <cell r="U181">
            <v>8.5500000000000007</v>
          </cell>
        </row>
        <row r="182">
          <cell r="U182">
            <v>40.799999999999997</v>
          </cell>
        </row>
        <row r="183">
          <cell r="U183">
            <v>4.6399999999999997</v>
          </cell>
        </row>
        <row r="184">
          <cell r="U184">
            <v>2.71</v>
          </cell>
        </row>
        <row r="185">
          <cell r="U185">
            <v>1</v>
          </cell>
        </row>
        <row r="186">
          <cell r="U186">
            <v>85</v>
          </cell>
        </row>
        <row r="187">
          <cell r="U187">
            <v>0.25</v>
          </cell>
        </row>
        <row r="188">
          <cell r="U188">
            <v>2.46</v>
          </cell>
        </row>
        <row r="189">
          <cell r="U189">
            <v>30</v>
          </cell>
        </row>
        <row r="190">
          <cell r="U190">
            <v>4.07</v>
          </cell>
        </row>
        <row r="191">
          <cell r="U191">
            <v>14</v>
          </cell>
        </row>
        <row r="192">
          <cell r="U192">
            <v>24</v>
          </cell>
        </row>
        <row r="193">
          <cell r="U193">
            <v>14.25</v>
          </cell>
        </row>
        <row r="194">
          <cell r="U194">
            <v>3</v>
          </cell>
        </row>
        <row r="195">
          <cell r="U195">
            <v>60</v>
          </cell>
        </row>
        <row r="196">
          <cell r="U196">
            <v>21.2</v>
          </cell>
        </row>
        <row r="197">
          <cell r="U197">
            <v>14.17</v>
          </cell>
        </row>
        <row r="198">
          <cell r="U198">
            <v>0</v>
          </cell>
        </row>
        <row r="199">
          <cell r="U199">
            <v>3.33</v>
          </cell>
        </row>
        <row r="200">
          <cell r="U200">
            <v>0.75</v>
          </cell>
        </row>
        <row r="201">
          <cell r="U201">
            <v>0</v>
          </cell>
        </row>
        <row r="202">
          <cell r="U202">
            <v>1.05</v>
          </cell>
        </row>
        <row r="203">
          <cell r="U203">
            <v>12.75</v>
          </cell>
        </row>
        <row r="204">
          <cell r="U204">
            <v>23.25</v>
          </cell>
        </row>
        <row r="205">
          <cell r="U205">
            <v>40</v>
          </cell>
        </row>
        <row r="206">
          <cell r="U206">
            <v>20.62</v>
          </cell>
        </row>
        <row r="207">
          <cell r="U207">
            <v>24</v>
          </cell>
        </row>
        <row r="208">
          <cell r="U208">
            <v>3</v>
          </cell>
        </row>
        <row r="209">
          <cell r="U209">
            <v>65</v>
          </cell>
        </row>
        <row r="210">
          <cell r="U210">
            <v>290</v>
          </cell>
        </row>
        <row r="211">
          <cell r="U211">
            <v>7.2</v>
          </cell>
        </row>
        <row r="212">
          <cell r="U212">
            <v>40</v>
          </cell>
        </row>
        <row r="213">
          <cell r="U213">
            <v>2</v>
          </cell>
        </row>
        <row r="214">
          <cell r="U214">
            <v>40</v>
          </cell>
        </row>
        <row r="215">
          <cell r="U215">
            <v>5.29</v>
          </cell>
        </row>
        <row r="216">
          <cell r="U216">
            <v>1.33</v>
          </cell>
        </row>
        <row r="217">
          <cell r="U217">
            <v>9.8000000000000007</v>
          </cell>
        </row>
        <row r="218">
          <cell r="U218">
            <v>5</v>
          </cell>
        </row>
        <row r="219">
          <cell r="U219">
            <v>70</v>
          </cell>
        </row>
        <row r="220">
          <cell r="U220">
            <v>11.17</v>
          </cell>
        </row>
        <row r="221">
          <cell r="U221">
            <v>6.42</v>
          </cell>
        </row>
        <row r="222">
          <cell r="U222">
            <v>5</v>
          </cell>
        </row>
        <row r="223">
          <cell r="U223">
            <v>13</v>
          </cell>
        </row>
        <row r="224">
          <cell r="U224">
            <v>5.33</v>
          </cell>
        </row>
        <row r="225">
          <cell r="U225">
            <v>4.74</v>
          </cell>
        </row>
        <row r="226">
          <cell r="U226">
            <v>100</v>
          </cell>
        </row>
        <row r="227">
          <cell r="U227">
            <v>8</v>
          </cell>
        </row>
        <row r="228">
          <cell r="U228">
            <v>12</v>
          </cell>
        </row>
        <row r="229">
          <cell r="U229">
            <v>26.75</v>
          </cell>
        </row>
        <row r="230">
          <cell r="U230">
            <v>16.62</v>
          </cell>
        </row>
        <row r="231">
          <cell r="U231">
            <v>21</v>
          </cell>
        </row>
        <row r="232">
          <cell r="U232">
            <v>21.33</v>
          </cell>
        </row>
        <row r="233">
          <cell r="U233">
            <v>4.7</v>
          </cell>
        </row>
        <row r="234">
          <cell r="U234">
            <v>20</v>
          </cell>
        </row>
        <row r="235">
          <cell r="U235">
            <v>9</v>
          </cell>
        </row>
        <row r="236">
          <cell r="U236">
            <v>19</v>
          </cell>
        </row>
        <row r="237">
          <cell r="U237">
            <v>9</v>
          </cell>
        </row>
        <row r="238">
          <cell r="U238">
            <v>32.86</v>
          </cell>
        </row>
        <row r="239">
          <cell r="U239">
            <v>2</v>
          </cell>
        </row>
        <row r="240">
          <cell r="U240">
            <v>10</v>
          </cell>
        </row>
        <row r="241">
          <cell r="U241">
            <v>4.75</v>
          </cell>
        </row>
        <row r="242">
          <cell r="U242">
            <v>15.51</v>
          </cell>
        </row>
        <row r="243">
          <cell r="U243">
            <v>4.8899999999999997</v>
          </cell>
        </row>
        <row r="244">
          <cell r="U244">
            <v>8</v>
          </cell>
        </row>
        <row r="245">
          <cell r="U245">
            <v>13</v>
          </cell>
        </row>
        <row r="246">
          <cell r="U246">
            <v>80</v>
          </cell>
        </row>
        <row r="247">
          <cell r="U247">
            <v>2.62</v>
          </cell>
        </row>
        <row r="248">
          <cell r="U248">
            <v>0</v>
          </cell>
        </row>
        <row r="249">
          <cell r="U249">
            <v>22.33</v>
          </cell>
        </row>
        <row r="250">
          <cell r="U250">
            <v>3.6</v>
          </cell>
        </row>
        <row r="251">
          <cell r="U251">
            <v>17.670000000000002</v>
          </cell>
        </row>
        <row r="252">
          <cell r="U252">
            <v>6.51</v>
          </cell>
        </row>
        <row r="253">
          <cell r="U253">
            <v>49</v>
          </cell>
        </row>
        <row r="254">
          <cell r="U254">
            <v>10.5</v>
          </cell>
        </row>
        <row r="255">
          <cell r="U255">
            <v>3.36</v>
          </cell>
        </row>
        <row r="256">
          <cell r="U256">
            <v>5.61</v>
          </cell>
        </row>
        <row r="257">
          <cell r="U257">
            <v>3.37</v>
          </cell>
        </row>
        <row r="258">
          <cell r="U258">
            <v>9</v>
          </cell>
        </row>
        <row r="259">
          <cell r="U259">
            <v>19</v>
          </cell>
        </row>
        <row r="260">
          <cell r="U260">
            <v>180</v>
          </cell>
        </row>
        <row r="261">
          <cell r="U261">
            <v>15.67</v>
          </cell>
        </row>
        <row r="262">
          <cell r="U262">
            <v>1.71</v>
          </cell>
        </row>
        <row r="263">
          <cell r="U263">
            <v>8.1199999999999992</v>
          </cell>
        </row>
        <row r="264">
          <cell r="U264">
            <v>10</v>
          </cell>
        </row>
        <row r="265">
          <cell r="U265">
            <v>25.12</v>
          </cell>
        </row>
        <row r="266">
          <cell r="U266">
            <v>6.15</v>
          </cell>
        </row>
        <row r="267">
          <cell r="U267">
            <v>6.15</v>
          </cell>
        </row>
        <row r="268">
          <cell r="U268">
            <v>24</v>
          </cell>
        </row>
        <row r="269">
          <cell r="U269">
            <v>3.45</v>
          </cell>
        </row>
        <row r="270">
          <cell r="U270">
            <v>87.86</v>
          </cell>
        </row>
        <row r="271">
          <cell r="U271">
            <v>20</v>
          </cell>
        </row>
        <row r="272">
          <cell r="U272">
            <v>89</v>
          </cell>
        </row>
        <row r="273">
          <cell r="U273">
            <v>103</v>
          </cell>
        </row>
        <row r="274">
          <cell r="U274">
            <v>9.44</v>
          </cell>
        </row>
        <row r="275">
          <cell r="U275">
            <v>3.33</v>
          </cell>
        </row>
        <row r="276">
          <cell r="U276">
            <v>11.5</v>
          </cell>
        </row>
        <row r="277">
          <cell r="U277">
            <v>0.33</v>
          </cell>
        </row>
        <row r="278">
          <cell r="U278">
            <v>3.82</v>
          </cell>
        </row>
        <row r="279">
          <cell r="U279">
            <v>14</v>
          </cell>
        </row>
        <row r="280">
          <cell r="U280">
            <v>5.67</v>
          </cell>
        </row>
        <row r="281">
          <cell r="U281">
            <v>26.5</v>
          </cell>
        </row>
        <row r="282">
          <cell r="U282">
            <v>3.86</v>
          </cell>
        </row>
        <row r="283">
          <cell r="U283">
            <v>8.73</v>
          </cell>
        </row>
        <row r="284">
          <cell r="U284">
            <v>1.86</v>
          </cell>
        </row>
        <row r="285">
          <cell r="U285">
            <v>8</v>
          </cell>
        </row>
        <row r="286">
          <cell r="U286">
            <v>156</v>
          </cell>
        </row>
        <row r="287">
          <cell r="U287">
            <v>4.7</v>
          </cell>
        </row>
        <row r="288">
          <cell r="U288">
            <v>12.68</v>
          </cell>
        </row>
        <row r="289">
          <cell r="U289">
            <v>6.14</v>
          </cell>
        </row>
        <row r="290">
          <cell r="U290">
            <v>5.33</v>
          </cell>
        </row>
        <row r="291">
          <cell r="U291">
            <v>16.84</v>
          </cell>
        </row>
        <row r="292">
          <cell r="U292">
            <v>14.93</v>
          </cell>
        </row>
        <row r="293">
          <cell r="U293">
            <v>70</v>
          </cell>
        </row>
        <row r="294">
          <cell r="U294">
            <v>109</v>
          </cell>
        </row>
        <row r="295">
          <cell r="U295">
            <v>10.44</v>
          </cell>
        </row>
        <row r="296">
          <cell r="U296">
            <v>100</v>
          </cell>
        </row>
        <row r="297">
          <cell r="U297">
            <v>5.75</v>
          </cell>
        </row>
        <row r="298">
          <cell r="U298">
            <v>6.65</v>
          </cell>
        </row>
        <row r="299">
          <cell r="U299">
            <v>0.96</v>
          </cell>
        </row>
        <row r="300">
          <cell r="U300">
            <v>78</v>
          </cell>
        </row>
        <row r="301">
          <cell r="U301">
            <v>3.86</v>
          </cell>
        </row>
        <row r="302">
          <cell r="U302">
            <v>5.67</v>
          </cell>
        </row>
        <row r="303">
          <cell r="U303">
            <v>10.67</v>
          </cell>
        </row>
        <row r="304">
          <cell r="U304">
            <v>1</v>
          </cell>
        </row>
        <row r="305">
          <cell r="U305">
            <v>8.17</v>
          </cell>
        </row>
        <row r="306">
          <cell r="U306">
            <v>100</v>
          </cell>
        </row>
        <row r="307">
          <cell r="U307">
            <v>4.96</v>
          </cell>
        </row>
        <row r="308">
          <cell r="U308">
            <v>19</v>
          </cell>
        </row>
        <row r="309">
          <cell r="U309">
            <v>1.08</v>
          </cell>
        </row>
        <row r="310">
          <cell r="U310">
            <v>5.61</v>
          </cell>
        </row>
        <row r="311">
          <cell r="U311">
            <v>25.33</v>
          </cell>
        </row>
        <row r="312">
          <cell r="U312">
            <v>18</v>
          </cell>
        </row>
        <row r="313">
          <cell r="U313">
            <v>10.75</v>
          </cell>
        </row>
        <row r="314">
          <cell r="U314">
            <v>4.66</v>
          </cell>
        </row>
        <row r="315">
          <cell r="U315">
            <v>100</v>
          </cell>
        </row>
        <row r="316">
          <cell r="U316">
            <v>31</v>
          </cell>
        </row>
        <row r="317">
          <cell r="U317">
            <v>10.57</v>
          </cell>
        </row>
        <row r="318">
          <cell r="U318">
            <v>2.17</v>
          </cell>
        </row>
        <row r="319">
          <cell r="U319">
            <v>0</v>
          </cell>
        </row>
        <row r="320">
          <cell r="U320">
            <v>130</v>
          </cell>
        </row>
        <row r="321">
          <cell r="U321">
            <v>72</v>
          </cell>
        </row>
        <row r="322">
          <cell r="U322">
            <v>4.57</v>
          </cell>
        </row>
        <row r="323">
          <cell r="U323">
            <v>19</v>
          </cell>
        </row>
        <row r="324">
          <cell r="U324">
            <v>21</v>
          </cell>
        </row>
        <row r="325">
          <cell r="U325">
            <v>90</v>
          </cell>
        </row>
        <row r="326">
          <cell r="U326">
            <v>70</v>
          </cell>
        </row>
        <row r="327">
          <cell r="U327">
            <v>17.43</v>
          </cell>
        </row>
        <row r="328">
          <cell r="U328">
            <v>1.92</v>
          </cell>
        </row>
        <row r="329">
          <cell r="U329">
            <v>1.8</v>
          </cell>
        </row>
        <row r="330">
          <cell r="U330">
            <v>70</v>
          </cell>
        </row>
        <row r="331">
          <cell r="U331">
            <v>52</v>
          </cell>
        </row>
        <row r="332">
          <cell r="U332">
            <v>30</v>
          </cell>
        </row>
        <row r="333">
          <cell r="U333">
            <v>12.22</v>
          </cell>
        </row>
        <row r="334">
          <cell r="U334">
            <v>34</v>
          </cell>
        </row>
        <row r="335">
          <cell r="U335">
            <v>100</v>
          </cell>
        </row>
        <row r="336">
          <cell r="U336">
            <v>17</v>
          </cell>
        </row>
        <row r="337">
          <cell r="U337">
            <v>15</v>
          </cell>
        </row>
        <row r="338">
          <cell r="U338">
            <v>43</v>
          </cell>
        </row>
        <row r="339">
          <cell r="U339">
            <v>30</v>
          </cell>
        </row>
        <row r="340">
          <cell r="U340">
            <v>8.8800000000000008</v>
          </cell>
        </row>
        <row r="341">
          <cell r="U341">
            <v>26.11</v>
          </cell>
        </row>
        <row r="342">
          <cell r="U342">
            <v>19</v>
          </cell>
        </row>
        <row r="343">
          <cell r="U343">
            <v>100</v>
          </cell>
        </row>
        <row r="344">
          <cell r="U344">
            <v>8.91</v>
          </cell>
        </row>
        <row r="345">
          <cell r="U345">
            <v>100</v>
          </cell>
        </row>
        <row r="346">
          <cell r="U346">
            <v>16</v>
          </cell>
        </row>
        <row r="347">
          <cell r="U347">
            <v>3.83</v>
          </cell>
        </row>
        <row r="348">
          <cell r="U348">
            <v>62.89</v>
          </cell>
        </row>
        <row r="349">
          <cell r="U349">
            <v>199</v>
          </cell>
        </row>
        <row r="350">
          <cell r="U350">
            <v>6</v>
          </cell>
        </row>
        <row r="351">
          <cell r="U351">
            <v>16.329999999999998</v>
          </cell>
        </row>
        <row r="352">
          <cell r="U352">
            <v>5</v>
          </cell>
        </row>
        <row r="353">
          <cell r="U353">
            <v>19</v>
          </cell>
        </row>
        <row r="354">
          <cell r="U354">
            <v>20</v>
          </cell>
        </row>
        <row r="355">
          <cell r="U355">
            <v>8</v>
          </cell>
        </row>
        <row r="356">
          <cell r="U356">
            <v>1.08</v>
          </cell>
        </row>
        <row r="357">
          <cell r="U357">
            <v>8</v>
          </cell>
        </row>
        <row r="358">
          <cell r="U358">
            <v>127</v>
          </cell>
        </row>
        <row r="359">
          <cell r="U359">
            <v>80</v>
          </cell>
        </row>
        <row r="360">
          <cell r="U360">
            <v>2.67</v>
          </cell>
        </row>
        <row r="361">
          <cell r="U361">
            <v>17.670000000000002</v>
          </cell>
        </row>
        <row r="362">
          <cell r="U362">
            <v>150</v>
          </cell>
        </row>
        <row r="363">
          <cell r="U363">
            <v>39</v>
          </cell>
        </row>
        <row r="364">
          <cell r="U364">
            <v>0</v>
          </cell>
        </row>
        <row r="365">
          <cell r="U365">
            <v>0</v>
          </cell>
        </row>
        <row r="366">
          <cell r="U366">
            <v>0</v>
          </cell>
        </row>
        <row r="367">
          <cell r="U367">
            <v>5.75</v>
          </cell>
        </row>
        <row r="368">
          <cell r="U368">
            <v>3</v>
          </cell>
        </row>
        <row r="369">
          <cell r="U369">
            <v>3.08</v>
          </cell>
        </row>
        <row r="370">
          <cell r="U370">
            <v>3.75</v>
          </cell>
        </row>
        <row r="371">
          <cell r="U371">
            <v>52</v>
          </cell>
        </row>
        <row r="372">
          <cell r="U372">
            <v>2.57</v>
          </cell>
        </row>
        <row r="373">
          <cell r="U373">
            <v>0.88</v>
          </cell>
        </row>
        <row r="374">
          <cell r="U374">
            <v>0</v>
          </cell>
        </row>
        <row r="375">
          <cell r="U375">
            <v>50</v>
          </cell>
        </row>
        <row r="376">
          <cell r="U376">
            <v>1.32</v>
          </cell>
        </row>
        <row r="377">
          <cell r="U377">
            <v>3.27</v>
          </cell>
        </row>
        <row r="378">
          <cell r="U378">
            <v>12</v>
          </cell>
        </row>
        <row r="379">
          <cell r="U379">
            <v>3.92</v>
          </cell>
        </row>
        <row r="380">
          <cell r="U380">
            <v>0.99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2.35</v>
          </cell>
        </row>
        <row r="384">
          <cell r="U384">
            <v>8</v>
          </cell>
        </row>
        <row r="385">
          <cell r="U385">
            <v>1.33</v>
          </cell>
        </row>
        <row r="386">
          <cell r="U386">
            <v>10</v>
          </cell>
        </row>
        <row r="387">
          <cell r="U387">
            <v>20</v>
          </cell>
        </row>
        <row r="388">
          <cell r="U388">
            <v>2</v>
          </cell>
        </row>
        <row r="389">
          <cell r="U389">
            <v>20</v>
          </cell>
        </row>
        <row r="390">
          <cell r="U390">
            <v>6.43</v>
          </cell>
        </row>
        <row r="391">
          <cell r="U391">
            <v>10</v>
          </cell>
        </row>
        <row r="392">
          <cell r="U392">
            <v>60</v>
          </cell>
        </row>
        <row r="393">
          <cell r="U393">
            <v>100</v>
          </cell>
        </row>
        <row r="394">
          <cell r="U394">
            <v>600</v>
          </cell>
        </row>
        <row r="395">
          <cell r="U395">
            <v>5</v>
          </cell>
        </row>
        <row r="396">
          <cell r="U396">
            <v>0</v>
          </cell>
        </row>
        <row r="397">
          <cell r="U397">
            <v>2.48</v>
          </cell>
        </row>
        <row r="398">
          <cell r="U398">
            <v>0.2</v>
          </cell>
        </row>
        <row r="399">
          <cell r="U399">
            <v>8</v>
          </cell>
        </row>
        <row r="400">
          <cell r="U400">
            <v>34</v>
          </cell>
        </row>
        <row r="401">
          <cell r="U401">
            <v>30</v>
          </cell>
        </row>
        <row r="402">
          <cell r="U402">
            <v>6.51</v>
          </cell>
        </row>
        <row r="403">
          <cell r="U403">
            <v>9</v>
          </cell>
        </row>
        <row r="404">
          <cell r="U404">
            <v>18</v>
          </cell>
        </row>
        <row r="405">
          <cell r="U405">
            <v>9</v>
          </cell>
        </row>
        <row r="406">
          <cell r="U406">
            <v>23.5</v>
          </cell>
        </row>
        <row r="407">
          <cell r="U407">
            <v>30</v>
          </cell>
        </row>
        <row r="408">
          <cell r="U408">
            <v>12.33</v>
          </cell>
        </row>
        <row r="409">
          <cell r="U409">
            <v>0.75</v>
          </cell>
        </row>
        <row r="410">
          <cell r="U410">
            <v>2</v>
          </cell>
        </row>
        <row r="411">
          <cell r="U411">
            <v>10</v>
          </cell>
        </row>
        <row r="412">
          <cell r="U412">
            <v>14.15</v>
          </cell>
        </row>
        <row r="413">
          <cell r="U413">
            <v>10</v>
          </cell>
        </row>
        <row r="414">
          <cell r="U414">
            <v>2</v>
          </cell>
        </row>
        <row r="415">
          <cell r="U415">
            <v>10</v>
          </cell>
        </row>
        <row r="416">
          <cell r="U416">
            <v>24</v>
          </cell>
        </row>
        <row r="417">
          <cell r="U417">
            <v>40</v>
          </cell>
        </row>
        <row r="418">
          <cell r="U418">
            <v>9</v>
          </cell>
        </row>
        <row r="419">
          <cell r="U419">
            <v>0</v>
          </cell>
        </row>
        <row r="420">
          <cell r="U420">
            <v>29</v>
          </cell>
        </row>
        <row r="421">
          <cell r="U421">
            <v>10</v>
          </cell>
        </row>
        <row r="422">
          <cell r="U422">
            <v>50</v>
          </cell>
        </row>
        <row r="423">
          <cell r="U423">
            <v>50</v>
          </cell>
        </row>
        <row r="424">
          <cell r="U424">
            <v>5.8</v>
          </cell>
        </row>
        <row r="425">
          <cell r="U425">
            <v>5.5</v>
          </cell>
        </row>
        <row r="426">
          <cell r="U426">
            <v>0.86</v>
          </cell>
        </row>
        <row r="427">
          <cell r="U427">
            <v>0</v>
          </cell>
        </row>
        <row r="428">
          <cell r="U428">
            <v>6</v>
          </cell>
        </row>
        <row r="429">
          <cell r="U429">
            <v>3</v>
          </cell>
        </row>
        <row r="430">
          <cell r="U430">
            <v>6</v>
          </cell>
        </row>
        <row r="431">
          <cell r="U431">
            <v>0</v>
          </cell>
        </row>
        <row r="432">
          <cell r="U432">
            <v>4</v>
          </cell>
        </row>
        <row r="433">
          <cell r="U433">
            <v>53</v>
          </cell>
        </row>
        <row r="434">
          <cell r="U434">
            <v>2</v>
          </cell>
        </row>
        <row r="435">
          <cell r="U435">
            <v>10</v>
          </cell>
        </row>
        <row r="436">
          <cell r="U436">
            <v>10</v>
          </cell>
        </row>
        <row r="437">
          <cell r="U437">
            <v>0</v>
          </cell>
        </row>
        <row r="438">
          <cell r="U438">
            <v>1.33</v>
          </cell>
        </row>
        <row r="439">
          <cell r="U439">
            <v>56</v>
          </cell>
        </row>
        <row r="440">
          <cell r="U440">
            <v>18</v>
          </cell>
        </row>
        <row r="441">
          <cell r="U441">
            <v>100</v>
          </cell>
        </row>
        <row r="442">
          <cell r="U442">
            <v>4</v>
          </cell>
        </row>
        <row r="443">
          <cell r="U443">
            <v>0</v>
          </cell>
        </row>
        <row r="444">
          <cell r="U444">
            <v>5.69</v>
          </cell>
        </row>
        <row r="445">
          <cell r="U445">
            <v>35</v>
          </cell>
        </row>
        <row r="446">
          <cell r="U446">
            <v>40</v>
          </cell>
        </row>
        <row r="447">
          <cell r="U447">
            <v>25</v>
          </cell>
        </row>
        <row r="448">
          <cell r="U448">
            <v>10</v>
          </cell>
        </row>
        <row r="449">
          <cell r="U449">
            <v>4.62</v>
          </cell>
        </row>
        <row r="450">
          <cell r="U450">
            <v>42</v>
          </cell>
        </row>
        <row r="451">
          <cell r="U451">
            <v>6.5</v>
          </cell>
        </row>
        <row r="452">
          <cell r="U452">
            <v>6.94</v>
          </cell>
        </row>
        <row r="453">
          <cell r="U453">
            <v>35</v>
          </cell>
        </row>
        <row r="454">
          <cell r="U454">
            <v>4.84</v>
          </cell>
        </row>
        <row r="455">
          <cell r="U455">
            <v>28</v>
          </cell>
        </row>
        <row r="456">
          <cell r="U456">
            <v>14</v>
          </cell>
        </row>
        <row r="457">
          <cell r="U457">
            <v>4.4000000000000004</v>
          </cell>
        </row>
        <row r="458">
          <cell r="U458">
            <v>7</v>
          </cell>
        </row>
        <row r="459">
          <cell r="U459">
            <v>3</v>
          </cell>
        </row>
        <row r="460">
          <cell r="U460">
            <v>4</v>
          </cell>
        </row>
        <row r="461">
          <cell r="U461">
            <v>3.71</v>
          </cell>
        </row>
        <row r="462">
          <cell r="U462">
            <v>6</v>
          </cell>
        </row>
        <row r="463">
          <cell r="U463">
            <v>16.739999999999998</v>
          </cell>
        </row>
        <row r="464">
          <cell r="U464">
            <v>60</v>
          </cell>
        </row>
        <row r="465">
          <cell r="U465">
            <v>27</v>
          </cell>
        </row>
        <row r="466">
          <cell r="U466">
            <v>8</v>
          </cell>
        </row>
        <row r="467">
          <cell r="U467">
            <v>7.33</v>
          </cell>
        </row>
        <row r="468">
          <cell r="U468">
            <v>20</v>
          </cell>
        </row>
        <row r="469">
          <cell r="U469">
            <v>12</v>
          </cell>
        </row>
        <row r="470">
          <cell r="U470">
            <v>31.11</v>
          </cell>
        </row>
        <row r="471">
          <cell r="U471">
            <v>15.67</v>
          </cell>
        </row>
        <row r="472">
          <cell r="U472">
            <v>8</v>
          </cell>
        </row>
        <row r="473">
          <cell r="U473">
            <v>20</v>
          </cell>
        </row>
        <row r="474">
          <cell r="U474">
            <v>9.86</v>
          </cell>
        </row>
        <row r="475">
          <cell r="U475">
            <v>20</v>
          </cell>
        </row>
        <row r="476">
          <cell r="U476">
            <v>5.65</v>
          </cell>
        </row>
        <row r="477">
          <cell r="U477">
            <v>4.8</v>
          </cell>
        </row>
        <row r="478">
          <cell r="U478">
            <v>18</v>
          </cell>
        </row>
        <row r="479">
          <cell r="U479">
            <v>13</v>
          </cell>
        </row>
        <row r="480">
          <cell r="U480">
            <v>8.89</v>
          </cell>
        </row>
        <row r="481">
          <cell r="U481">
            <v>10.3</v>
          </cell>
        </row>
        <row r="482">
          <cell r="U482">
            <v>23.03</v>
          </cell>
        </row>
        <row r="483">
          <cell r="U483">
            <v>0.67</v>
          </cell>
        </row>
        <row r="484">
          <cell r="U484">
            <v>60</v>
          </cell>
        </row>
        <row r="485">
          <cell r="U485">
            <v>70</v>
          </cell>
        </row>
        <row r="486">
          <cell r="U486">
            <v>3.33</v>
          </cell>
        </row>
        <row r="487">
          <cell r="U487">
            <v>10</v>
          </cell>
        </row>
        <row r="488">
          <cell r="U488">
            <v>28</v>
          </cell>
        </row>
        <row r="489">
          <cell r="U489">
            <v>3.48</v>
          </cell>
        </row>
        <row r="490">
          <cell r="U490">
            <v>13.92</v>
          </cell>
        </row>
        <row r="491">
          <cell r="U491">
            <v>193</v>
          </cell>
        </row>
        <row r="492">
          <cell r="U492">
            <v>180</v>
          </cell>
        </row>
        <row r="493">
          <cell r="U493">
            <v>0.4</v>
          </cell>
        </row>
        <row r="494">
          <cell r="U494">
            <v>14</v>
          </cell>
        </row>
        <row r="495">
          <cell r="U495">
            <v>2</v>
          </cell>
        </row>
        <row r="496">
          <cell r="U496">
            <v>8</v>
          </cell>
        </row>
        <row r="497">
          <cell r="U497">
            <v>6.67</v>
          </cell>
        </row>
        <row r="498">
          <cell r="U498">
            <v>60</v>
          </cell>
        </row>
        <row r="499">
          <cell r="U499">
            <v>7.16</v>
          </cell>
        </row>
        <row r="500">
          <cell r="U500">
            <v>36</v>
          </cell>
        </row>
        <row r="501">
          <cell r="U501">
            <v>50</v>
          </cell>
        </row>
        <row r="502">
          <cell r="U502">
            <v>180</v>
          </cell>
        </row>
        <row r="503">
          <cell r="U503">
            <v>24</v>
          </cell>
        </row>
        <row r="504">
          <cell r="U504">
            <v>1.57</v>
          </cell>
        </row>
        <row r="505">
          <cell r="U505">
            <v>0.93</v>
          </cell>
        </row>
        <row r="506">
          <cell r="U506">
            <v>3.7</v>
          </cell>
        </row>
        <row r="507">
          <cell r="U507">
            <v>5.88</v>
          </cell>
        </row>
        <row r="508">
          <cell r="U508">
            <v>100</v>
          </cell>
        </row>
        <row r="509">
          <cell r="U509">
            <v>1.89</v>
          </cell>
        </row>
        <row r="510">
          <cell r="U510">
            <v>50</v>
          </cell>
        </row>
        <row r="511">
          <cell r="U511">
            <v>55.29</v>
          </cell>
        </row>
        <row r="512">
          <cell r="U512">
            <v>50</v>
          </cell>
        </row>
        <row r="513">
          <cell r="U513">
            <v>5.94</v>
          </cell>
        </row>
        <row r="514">
          <cell r="U514">
            <v>5.94</v>
          </cell>
        </row>
        <row r="515">
          <cell r="U515">
            <v>4.41</v>
          </cell>
        </row>
        <row r="516">
          <cell r="U516">
            <v>0.67</v>
          </cell>
        </row>
        <row r="517">
          <cell r="U517">
            <v>3.17</v>
          </cell>
        </row>
        <row r="518">
          <cell r="U518">
            <v>0.62</v>
          </cell>
        </row>
        <row r="519">
          <cell r="U519">
            <v>6.05</v>
          </cell>
        </row>
        <row r="520">
          <cell r="U520">
            <v>2.3199999999999998</v>
          </cell>
        </row>
        <row r="521">
          <cell r="U521">
            <v>9.5500000000000007</v>
          </cell>
        </row>
        <row r="522">
          <cell r="U522">
            <v>54</v>
          </cell>
        </row>
        <row r="523">
          <cell r="U523">
            <v>2.93</v>
          </cell>
        </row>
        <row r="524">
          <cell r="U524">
            <v>110</v>
          </cell>
        </row>
        <row r="525">
          <cell r="U525">
            <v>3.64</v>
          </cell>
        </row>
        <row r="526">
          <cell r="U526">
            <v>0</v>
          </cell>
        </row>
        <row r="527">
          <cell r="U527">
            <v>50</v>
          </cell>
        </row>
        <row r="528">
          <cell r="U528">
            <v>17</v>
          </cell>
        </row>
        <row r="529">
          <cell r="U529">
            <v>7</v>
          </cell>
        </row>
        <row r="530">
          <cell r="U530">
            <v>2.62</v>
          </cell>
        </row>
        <row r="531">
          <cell r="U531">
            <v>1.1000000000000001</v>
          </cell>
        </row>
        <row r="532">
          <cell r="U532">
            <v>7.5</v>
          </cell>
        </row>
        <row r="533">
          <cell r="U533">
            <v>0</v>
          </cell>
        </row>
        <row r="534">
          <cell r="U534">
            <v>5.01</v>
          </cell>
        </row>
        <row r="535">
          <cell r="U535">
            <v>7</v>
          </cell>
        </row>
        <row r="536">
          <cell r="U536">
            <v>10</v>
          </cell>
        </row>
        <row r="537">
          <cell r="U537">
            <v>0</v>
          </cell>
        </row>
        <row r="538">
          <cell r="U538">
            <v>6.67</v>
          </cell>
        </row>
        <row r="539">
          <cell r="U539">
            <v>3.47</v>
          </cell>
        </row>
        <row r="540">
          <cell r="U540">
            <v>48.67</v>
          </cell>
        </row>
        <row r="541">
          <cell r="U541">
            <v>16</v>
          </cell>
        </row>
        <row r="542">
          <cell r="U542">
            <v>0</v>
          </cell>
        </row>
        <row r="543">
          <cell r="U543">
            <v>3.29</v>
          </cell>
        </row>
        <row r="544">
          <cell r="U544">
            <v>54</v>
          </cell>
        </row>
        <row r="545">
          <cell r="U545">
            <v>9.33</v>
          </cell>
        </row>
        <row r="546">
          <cell r="U546">
            <v>6.89</v>
          </cell>
        </row>
        <row r="547">
          <cell r="U547">
            <v>67</v>
          </cell>
        </row>
        <row r="548">
          <cell r="U548">
            <v>15</v>
          </cell>
        </row>
        <row r="549">
          <cell r="U549">
            <v>7.06</v>
          </cell>
        </row>
        <row r="550">
          <cell r="U550">
            <v>53</v>
          </cell>
        </row>
        <row r="551">
          <cell r="U551">
            <v>0</v>
          </cell>
        </row>
        <row r="552">
          <cell r="U552">
            <v>0</v>
          </cell>
        </row>
        <row r="553">
          <cell r="U553">
            <v>3.7</v>
          </cell>
        </row>
        <row r="554">
          <cell r="U554">
            <v>6.5</v>
          </cell>
        </row>
        <row r="555">
          <cell r="U555">
            <v>56</v>
          </cell>
        </row>
        <row r="556">
          <cell r="U556">
            <v>57</v>
          </cell>
        </row>
        <row r="557">
          <cell r="U557">
            <v>5.33</v>
          </cell>
        </row>
        <row r="558">
          <cell r="U558">
            <v>11.3</v>
          </cell>
        </row>
        <row r="559">
          <cell r="U559">
            <v>2.38</v>
          </cell>
        </row>
        <row r="560">
          <cell r="U560">
            <v>115</v>
          </cell>
        </row>
        <row r="561">
          <cell r="U561">
            <v>37.200000000000003</v>
          </cell>
        </row>
        <row r="562">
          <cell r="U562">
            <v>1.27</v>
          </cell>
        </row>
        <row r="563">
          <cell r="U563">
            <v>1.33</v>
          </cell>
        </row>
        <row r="564">
          <cell r="U564">
            <v>98</v>
          </cell>
        </row>
        <row r="565">
          <cell r="U565">
            <v>4.8499999999999996</v>
          </cell>
        </row>
        <row r="566">
          <cell r="U566">
            <v>34.86</v>
          </cell>
        </row>
        <row r="567">
          <cell r="U567">
            <v>66</v>
          </cell>
        </row>
        <row r="568">
          <cell r="U568">
            <v>5.19</v>
          </cell>
        </row>
        <row r="569">
          <cell r="U569">
            <v>4.62</v>
          </cell>
        </row>
        <row r="570">
          <cell r="U570">
            <v>116</v>
          </cell>
        </row>
        <row r="571">
          <cell r="U571">
            <v>27.06</v>
          </cell>
        </row>
        <row r="572">
          <cell r="U572">
            <v>6.06</v>
          </cell>
        </row>
        <row r="573">
          <cell r="U573">
            <v>15.03</v>
          </cell>
        </row>
        <row r="574">
          <cell r="U574">
            <v>7.0000000000000007E-2</v>
          </cell>
        </row>
        <row r="575">
          <cell r="U575">
            <v>1.1200000000000001</v>
          </cell>
        </row>
        <row r="576">
          <cell r="U576">
            <v>4.55</v>
          </cell>
        </row>
        <row r="577">
          <cell r="U577">
            <v>50</v>
          </cell>
        </row>
        <row r="578">
          <cell r="U578">
            <v>21</v>
          </cell>
        </row>
        <row r="579">
          <cell r="U579">
            <v>100</v>
          </cell>
        </row>
        <row r="580">
          <cell r="U580">
            <v>2.65</v>
          </cell>
        </row>
        <row r="581">
          <cell r="U581">
            <v>0</v>
          </cell>
        </row>
        <row r="582">
          <cell r="U582">
            <v>7.71</v>
          </cell>
        </row>
        <row r="583">
          <cell r="U583">
            <v>5.83</v>
          </cell>
        </row>
        <row r="584">
          <cell r="U584">
            <v>2.77</v>
          </cell>
        </row>
        <row r="585">
          <cell r="U585">
            <v>4.42</v>
          </cell>
        </row>
        <row r="586">
          <cell r="U586">
            <v>57</v>
          </cell>
        </row>
        <row r="587">
          <cell r="U587">
            <v>60</v>
          </cell>
        </row>
        <row r="588">
          <cell r="U588">
            <v>0</v>
          </cell>
        </row>
        <row r="589">
          <cell r="U589">
            <v>31.2</v>
          </cell>
        </row>
        <row r="590">
          <cell r="U590">
            <v>0</v>
          </cell>
        </row>
        <row r="591">
          <cell r="U591">
            <v>3.71</v>
          </cell>
        </row>
        <row r="592">
          <cell r="U592">
            <v>11.9</v>
          </cell>
        </row>
        <row r="593">
          <cell r="U593">
            <v>1.53</v>
          </cell>
        </row>
        <row r="594">
          <cell r="U594">
            <v>18</v>
          </cell>
        </row>
        <row r="595">
          <cell r="U595">
            <v>14</v>
          </cell>
        </row>
        <row r="596">
          <cell r="U596">
            <v>2.37</v>
          </cell>
        </row>
        <row r="597">
          <cell r="U597">
            <v>5.77</v>
          </cell>
        </row>
        <row r="598">
          <cell r="U598">
            <v>0.7</v>
          </cell>
        </row>
        <row r="599">
          <cell r="U599">
            <v>0.92</v>
          </cell>
        </row>
        <row r="600">
          <cell r="U600">
            <v>1.48</v>
          </cell>
        </row>
        <row r="601">
          <cell r="U601">
            <v>60</v>
          </cell>
        </row>
        <row r="602">
          <cell r="U602">
            <v>6.56</v>
          </cell>
        </row>
        <row r="603">
          <cell r="U603">
            <v>94</v>
          </cell>
        </row>
        <row r="604">
          <cell r="U604">
            <v>0.4</v>
          </cell>
        </row>
        <row r="605">
          <cell r="U605">
            <v>100</v>
          </cell>
        </row>
        <row r="606">
          <cell r="U606">
            <v>0</v>
          </cell>
        </row>
        <row r="607">
          <cell r="U607">
            <v>3.5</v>
          </cell>
        </row>
        <row r="608">
          <cell r="U608">
            <v>18.71</v>
          </cell>
        </row>
        <row r="609">
          <cell r="U609">
            <v>2.17</v>
          </cell>
        </row>
        <row r="610">
          <cell r="U610">
            <v>1.9</v>
          </cell>
        </row>
        <row r="611">
          <cell r="U611">
            <v>75</v>
          </cell>
        </row>
        <row r="612">
          <cell r="U612">
            <v>4</v>
          </cell>
        </row>
        <row r="613">
          <cell r="U613">
            <v>9</v>
          </cell>
        </row>
        <row r="614">
          <cell r="U614">
            <v>6.3</v>
          </cell>
        </row>
        <row r="615">
          <cell r="U615">
            <v>0</v>
          </cell>
        </row>
        <row r="616">
          <cell r="U616">
            <v>0</v>
          </cell>
        </row>
        <row r="617">
          <cell r="U617">
            <v>0.66</v>
          </cell>
        </row>
        <row r="618">
          <cell r="U618">
            <v>4.6399999999999997</v>
          </cell>
        </row>
        <row r="619">
          <cell r="U619">
            <v>8.43</v>
          </cell>
        </row>
        <row r="620">
          <cell r="U620">
            <v>5</v>
          </cell>
        </row>
        <row r="621">
          <cell r="U621">
            <v>6.51</v>
          </cell>
        </row>
        <row r="622">
          <cell r="U622">
            <v>319</v>
          </cell>
        </row>
        <row r="623">
          <cell r="U623">
            <v>2.2599999999999998</v>
          </cell>
        </row>
        <row r="624">
          <cell r="U624">
            <v>9.33</v>
          </cell>
        </row>
        <row r="625">
          <cell r="U625">
            <v>185</v>
          </cell>
        </row>
        <row r="626">
          <cell r="U626">
            <v>36.5</v>
          </cell>
        </row>
        <row r="627">
          <cell r="U627">
            <v>3.4</v>
          </cell>
        </row>
        <row r="628">
          <cell r="U628">
            <v>4.83</v>
          </cell>
        </row>
        <row r="629">
          <cell r="U629">
            <v>15</v>
          </cell>
        </row>
        <row r="630">
          <cell r="U630">
            <v>14.67</v>
          </cell>
        </row>
        <row r="631">
          <cell r="U631">
            <v>100</v>
          </cell>
        </row>
        <row r="632">
          <cell r="U632">
            <v>37</v>
          </cell>
        </row>
        <row r="633">
          <cell r="U633">
            <v>6.63</v>
          </cell>
        </row>
        <row r="634">
          <cell r="U634">
            <v>79</v>
          </cell>
        </row>
        <row r="635">
          <cell r="U635">
            <v>24.56</v>
          </cell>
        </row>
        <row r="636">
          <cell r="U636">
            <v>4.1500000000000004</v>
          </cell>
        </row>
        <row r="637">
          <cell r="U637">
            <v>8.3800000000000008</v>
          </cell>
        </row>
        <row r="638">
          <cell r="U638">
            <v>6.82</v>
          </cell>
        </row>
        <row r="639">
          <cell r="U639">
            <v>30</v>
          </cell>
        </row>
        <row r="640">
          <cell r="U640">
            <v>0.86</v>
          </cell>
        </row>
        <row r="641">
          <cell r="U641">
            <v>3.91</v>
          </cell>
        </row>
        <row r="642">
          <cell r="U642">
            <v>150</v>
          </cell>
        </row>
        <row r="643">
          <cell r="U643">
            <v>70</v>
          </cell>
        </row>
        <row r="644">
          <cell r="U644">
            <v>0.96</v>
          </cell>
        </row>
        <row r="645">
          <cell r="U645">
            <v>10.64</v>
          </cell>
        </row>
        <row r="646">
          <cell r="U646">
            <v>200</v>
          </cell>
        </row>
        <row r="647">
          <cell r="U647">
            <v>2</v>
          </cell>
        </row>
        <row r="648">
          <cell r="U648">
            <v>97</v>
          </cell>
        </row>
        <row r="649">
          <cell r="U649">
            <v>78</v>
          </cell>
        </row>
        <row r="650">
          <cell r="U650">
            <v>8</v>
          </cell>
        </row>
        <row r="651">
          <cell r="U651">
            <v>30</v>
          </cell>
        </row>
        <row r="652">
          <cell r="U652">
            <v>111</v>
          </cell>
        </row>
        <row r="653">
          <cell r="U653">
            <v>11.73</v>
          </cell>
        </row>
        <row r="654">
          <cell r="U654">
            <v>12.5</v>
          </cell>
        </row>
        <row r="655">
          <cell r="U655">
            <v>50</v>
          </cell>
        </row>
        <row r="656">
          <cell r="U656">
            <v>20</v>
          </cell>
        </row>
        <row r="657">
          <cell r="U657">
            <v>19</v>
          </cell>
        </row>
        <row r="658">
          <cell r="U658">
            <v>0.5</v>
          </cell>
        </row>
        <row r="659">
          <cell r="U659">
            <v>18</v>
          </cell>
        </row>
        <row r="660">
          <cell r="U660">
            <v>57.33</v>
          </cell>
        </row>
        <row r="661">
          <cell r="U661">
            <v>3.54</v>
          </cell>
        </row>
        <row r="662">
          <cell r="U662">
            <v>3.52</v>
          </cell>
        </row>
        <row r="663">
          <cell r="U663">
            <v>39</v>
          </cell>
        </row>
        <row r="664">
          <cell r="U664">
            <v>5.67</v>
          </cell>
        </row>
        <row r="665">
          <cell r="U665">
            <v>21</v>
          </cell>
        </row>
        <row r="666">
          <cell r="U666">
            <v>4.8600000000000003</v>
          </cell>
        </row>
        <row r="667">
          <cell r="U667">
            <v>50</v>
          </cell>
        </row>
        <row r="668">
          <cell r="U668">
            <v>5</v>
          </cell>
        </row>
        <row r="669">
          <cell r="U669">
            <v>0.13</v>
          </cell>
        </row>
        <row r="670">
          <cell r="U670">
            <v>8.18</v>
          </cell>
        </row>
        <row r="671">
          <cell r="U671">
            <v>90</v>
          </cell>
        </row>
        <row r="672">
          <cell r="U672">
            <v>20</v>
          </cell>
        </row>
        <row r="673">
          <cell r="U673">
            <v>27.6</v>
          </cell>
        </row>
        <row r="674">
          <cell r="U674">
            <v>0.8</v>
          </cell>
        </row>
        <row r="675">
          <cell r="U675">
            <v>30</v>
          </cell>
        </row>
        <row r="676">
          <cell r="U676">
            <v>15</v>
          </cell>
        </row>
        <row r="677">
          <cell r="U677">
            <v>5</v>
          </cell>
        </row>
        <row r="678">
          <cell r="U678">
            <v>65</v>
          </cell>
        </row>
        <row r="679">
          <cell r="U679">
            <v>30</v>
          </cell>
        </row>
        <row r="680">
          <cell r="U680">
            <v>5.25</v>
          </cell>
        </row>
        <row r="681">
          <cell r="U681">
            <v>12.5</v>
          </cell>
        </row>
        <row r="682">
          <cell r="U682">
            <v>2.35</v>
          </cell>
        </row>
        <row r="683">
          <cell r="U683">
            <v>0</v>
          </cell>
        </row>
        <row r="684">
          <cell r="U684">
            <v>945</v>
          </cell>
        </row>
        <row r="685">
          <cell r="U685">
            <v>2.83</v>
          </cell>
        </row>
        <row r="686">
          <cell r="U686">
            <v>0</v>
          </cell>
        </row>
        <row r="687">
          <cell r="U687">
            <v>5</v>
          </cell>
        </row>
        <row r="688">
          <cell r="U688">
            <v>0</v>
          </cell>
        </row>
        <row r="689">
          <cell r="U689">
            <v>1.8</v>
          </cell>
        </row>
        <row r="690">
          <cell r="U690">
            <v>3.5</v>
          </cell>
        </row>
        <row r="691">
          <cell r="U691">
            <v>2.2200000000000002</v>
          </cell>
        </row>
        <row r="692">
          <cell r="U692">
            <v>1.8</v>
          </cell>
        </row>
        <row r="693">
          <cell r="U693">
            <v>7</v>
          </cell>
        </row>
        <row r="694">
          <cell r="U694">
            <v>5</v>
          </cell>
        </row>
        <row r="695">
          <cell r="U695">
            <v>20</v>
          </cell>
        </row>
        <row r="696">
          <cell r="U696">
            <v>4</v>
          </cell>
        </row>
        <row r="697">
          <cell r="U697">
            <v>5.33</v>
          </cell>
        </row>
        <row r="698">
          <cell r="U698">
            <v>4.8</v>
          </cell>
        </row>
        <row r="699">
          <cell r="U699">
            <v>0</v>
          </cell>
        </row>
        <row r="700">
          <cell r="U700">
            <v>17.329999999999998</v>
          </cell>
        </row>
        <row r="701">
          <cell r="U701">
            <v>1</v>
          </cell>
        </row>
        <row r="702">
          <cell r="U702">
            <v>1.24</v>
          </cell>
        </row>
        <row r="703">
          <cell r="U703">
            <v>3.56</v>
          </cell>
        </row>
        <row r="704">
          <cell r="U704">
            <v>19</v>
          </cell>
        </row>
        <row r="705">
          <cell r="U705">
            <v>2.95</v>
          </cell>
        </row>
        <row r="706">
          <cell r="U706">
            <v>11.2</v>
          </cell>
        </row>
        <row r="707">
          <cell r="U707">
            <v>1.5</v>
          </cell>
        </row>
        <row r="708">
          <cell r="U708">
            <v>0</v>
          </cell>
        </row>
        <row r="709">
          <cell r="U709">
            <v>8.57</v>
          </cell>
        </row>
        <row r="710">
          <cell r="U710">
            <v>0.69</v>
          </cell>
        </row>
        <row r="711">
          <cell r="U711">
            <v>2.25</v>
          </cell>
        </row>
        <row r="712">
          <cell r="U712">
            <v>2</v>
          </cell>
        </row>
        <row r="713">
          <cell r="U713">
            <v>5.33</v>
          </cell>
        </row>
        <row r="714">
          <cell r="U714">
            <v>1.5</v>
          </cell>
        </row>
        <row r="715">
          <cell r="U715">
            <v>0</v>
          </cell>
        </row>
        <row r="716">
          <cell r="U716">
            <v>3.9</v>
          </cell>
        </row>
        <row r="717">
          <cell r="U717">
            <v>14</v>
          </cell>
        </row>
        <row r="718">
          <cell r="U718">
            <v>4.29</v>
          </cell>
        </row>
        <row r="719">
          <cell r="U719">
            <v>20</v>
          </cell>
        </row>
        <row r="720">
          <cell r="U720">
            <v>2.89</v>
          </cell>
        </row>
        <row r="721">
          <cell r="U721">
            <v>1.64</v>
          </cell>
        </row>
        <row r="722">
          <cell r="U722">
            <v>4</v>
          </cell>
        </row>
        <row r="723">
          <cell r="U723">
            <v>5</v>
          </cell>
        </row>
        <row r="724">
          <cell r="U724">
            <v>0.86</v>
          </cell>
        </row>
        <row r="725">
          <cell r="U725">
            <v>39</v>
          </cell>
        </row>
        <row r="726">
          <cell r="U726">
            <v>9</v>
          </cell>
        </row>
        <row r="727">
          <cell r="U727">
            <v>1.57</v>
          </cell>
        </row>
        <row r="728">
          <cell r="U728">
            <v>40</v>
          </cell>
        </row>
        <row r="729">
          <cell r="U729">
            <v>4</v>
          </cell>
        </row>
        <row r="730">
          <cell r="U730">
            <v>4.5</v>
          </cell>
        </row>
        <row r="731">
          <cell r="U731">
            <v>300</v>
          </cell>
        </row>
        <row r="732">
          <cell r="U732">
            <v>3.33</v>
          </cell>
        </row>
        <row r="733">
          <cell r="U733">
            <v>10.33</v>
          </cell>
        </row>
        <row r="734">
          <cell r="U734">
            <v>11.11</v>
          </cell>
        </row>
        <row r="735">
          <cell r="U735">
            <v>8.31</v>
          </cell>
        </row>
        <row r="736">
          <cell r="U736">
            <v>50</v>
          </cell>
        </row>
        <row r="737">
          <cell r="U737">
            <v>50</v>
          </cell>
        </row>
        <row r="738">
          <cell r="U738">
            <v>3.23</v>
          </cell>
        </row>
        <row r="739">
          <cell r="U739">
            <v>4.93</v>
          </cell>
        </row>
        <row r="740">
          <cell r="U740">
            <v>0</v>
          </cell>
        </row>
        <row r="741">
          <cell r="U741">
            <v>80</v>
          </cell>
        </row>
        <row r="742">
          <cell r="U742">
            <v>90</v>
          </cell>
        </row>
        <row r="743">
          <cell r="U743">
            <v>80</v>
          </cell>
        </row>
        <row r="744">
          <cell r="U744">
            <v>15.78</v>
          </cell>
        </row>
        <row r="745">
          <cell r="U745">
            <v>12.64</v>
          </cell>
        </row>
        <row r="746">
          <cell r="U746">
            <v>9</v>
          </cell>
        </row>
        <row r="747">
          <cell r="U747">
            <v>80</v>
          </cell>
        </row>
        <row r="748">
          <cell r="U748">
            <v>7</v>
          </cell>
        </row>
        <row r="749">
          <cell r="U749">
            <v>8</v>
          </cell>
        </row>
        <row r="750">
          <cell r="U750">
            <v>5.52</v>
          </cell>
        </row>
        <row r="751">
          <cell r="U751">
            <v>3</v>
          </cell>
        </row>
        <row r="752">
          <cell r="U752">
            <v>30</v>
          </cell>
        </row>
        <row r="753">
          <cell r="U753">
            <v>2.08</v>
          </cell>
        </row>
        <row r="754">
          <cell r="U754">
            <v>11.62</v>
          </cell>
        </row>
        <row r="755">
          <cell r="U755">
            <v>13.22</v>
          </cell>
        </row>
        <row r="756">
          <cell r="U756">
            <v>24</v>
          </cell>
        </row>
        <row r="757">
          <cell r="U757">
            <v>80</v>
          </cell>
        </row>
        <row r="758">
          <cell r="U758">
            <v>17.510000000000002</v>
          </cell>
        </row>
        <row r="759">
          <cell r="U759">
            <v>80</v>
          </cell>
        </row>
        <row r="760">
          <cell r="U760">
            <v>80</v>
          </cell>
        </row>
        <row r="761">
          <cell r="U761">
            <v>5.78</v>
          </cell>
        </row>
        <row r="762">
          <cell r="U762">
            <v>9</v>
          </cell>
        </row>
        <row r="763">
          <cell r="U763">
            <v>3.55</v>
          </cell>
        </row>
        <row r="764">
          <cell r="U764">
            <v>7</v>
          </cell>
        </row>
        <row r="765">
          <cell r="U765">
            <v>84</v>
          </cell>
        </row>
        <row r="766">
          <cell r="U766">
            <v>29.33</v>
          </cell>
        </row>
        <row r="767">
          <cell r="U767">
            <v>14</v>
          </cell>
        </row>
        <row r="768">
          <cell r="U768">
            <v>13.33</v>
          </cell>
        </row>
        <row r="769">
          <cell r="U769">
            <v>16.5</v>
          </cell>
        </row>
        <row r="770">
          <cell r="U770">
            <v>12.9</v>
          </cell>
        </row>
        <row r="771">
          <cell r="U771">
            <v>80</v>
          </cell>
        </row>
        <row r="772">
          <cell r="U772">
            <v>0</v>
          </cell>
        </row>
        <row r="773">
          <cell r="U773">
            <v>7.56</v>
          </cell>
        </row>
        <row r="774">
          <cell r="U774">
            <v>18</v>
          </cell>
        </row>
        <row r="775">
          <cell r="U775">
            <v>5.08</v>
          </cell>
        </row>
        <row r="776">
          <cell r="U776">
            <v>10.42</v>
          </cell>
        </row>
        <row r="777">
          <cell r="U777">
            <v>20</v>
          </cell>
        </row>
        <row r="778">
          <cell r="U778">
            <v>0.79</v>
          </cell>
        </row>
        <row r="779">
          <cell r="U779">
            <v>5.15</v>
          </cell>
        </row>
        <row r="780">
          <cell r="U780">
            <v>3</v>
          </cell>
        </row>
        <row r="781">
          <cell r="U781">
            <v>8.4</v>
          </cell>
        </row>
        <row r="782">
          <cell r="U782">
            <v>7.71</v>
          </cell>
        </row>
        <row r="783">
          <cell r="U783">
            <v>2.67</v>
          </cell>
        </row>
        <row r="784">
          <cell r="U784">
            <v>19</v>
          </cell>
        </row>
        <row r="785">
          <cell r="U785">
            <v>40</v>
          </cell>
        </row>
        <row r="786">
          <cell r="U786">
            <v>27</v>
          </cell>
        </row>
        <row r="787">
          <cell r="U787">
            <v>22.33</v>
          </cell>
        </row>
        <row r="788">
          <cell r="U788">
            <v>10.67</v>
          </cell>
        </row>
        <row r="789">
          <cell r="U789">
            <v>5.23</v>
          </cell>
        </row>
        <row r="790">
          <cell r="U790">
            <v>400</v>
          </cell>
        </row>
        <row r="791">
          <cell r="U791">
            <v>14</v>
          </cell>
        </row>
        <row r="792">
          <cell r="U792">
            <v>12</v>
          </cell>
        </row>
        <row r="793">
          <cell r="U793">
            <v>0.84</v>
          </cell>
        </row>
        <row r="794">
          <cell r="U794">
            <v>2.25</v>
          </cell>
        </row>
        <row r="795">
          <cell r="U795">
            <v>8.4</v>
          </cell>
        </row>
        <row r="796">
          <cell r="U796">
            <v>2</v>
          </cell>
        </row>
        <row r="797">
          <cell r="U797">
            <v>7</v>
          </cell>
        </row>
        <row r="798">
          <cell r="U798">
            <v>0</v>
          </cell>
        </row>
        <row r="799">
          <cell r="U799">
            <v>30</v>
          </cell>
        </row>
        <row r="800">
          <cell r="U800">
            <v>1</v>
          </cell>
        </row>
        <row r="801">
          <cell r="U801">
            <v>10</v>
          </cell>
        </row>
        <row r="802">
          <cell r="U802">
            <v>20</v>
          </cell>
        </row>
        <row r="803">
          <cell r="U803">
            <v>5.29</v>
          </cell>
        </row>
        <row r="804">
          <cell r="U804">
            <v>0.4</v>
          </cell>
        </row>
        <row r="805">
          <cell r="U805">
            <v>10</v>
          </cell>
        </row>
        <row r="806">
          <cell r="U806">
            <v>6.4</v>
          </cell>
        </row>
        <row r="807">
          <cell r="U807">
            <v>6</v>
          </cell>
        </row>
        <row r="808">
          <cell r="U808">
            <v>20</v>
          </cell>
        </row>
        <row r="809">
          <cell r="U809">
            <v>4.0599999999999996</v>
          </cell>
        </row>
        <row r="810">
          <cell r="U810">
            <v>49</v>
          </cell>
        </row>
        <row r="811">
          <cell r="U811">
            <v>9</v>
          </cell>
        </row>
        <row r="812">
          <cell r="U812">
            <v>0</v>
          </cell>
        </row>
        <row r="813">
          <cell r="U813">
            <v>10.67</v>
          </cell>
        </row>
        <row r="814">
          <cell r="U814">
            <v>0</v>
          </cell>
        </row>
        <row r="815">
          <cell r="U815">
            <v>7</v>
          </cell>
        </row>
        <row r="816">
          <cell r="U816">
            <v>18.25</v>
          </cell>
        </row>
        <row r="817">
          <cell r="U817">
            <v>20</v>
          </cell>
        </row>
        <row r="818">
          <cell r="U818">
            <v>7</v>
          </cell>
        </row>
        <row r="819">
          <cell r="U819">
            <v>7.33</v>
          </cell>
        </row>
        <row r="820">
          <cell r="U820">
            <v>11.25</v>
          </cell>
        </row>
        <row r="821">
          <cell r="U821">
            <v>0</v>
          </cell>
        </row>
        <row r="822">
          <cell r="U822">
            <v>2.2400000000000002</v>
          </cell>
        </row>
        <row r="823">
          <cell r="U823">
            <v>6.18</v>
          </cell>
        </row>
        <row r="824">
          <cell r="U824">
            <v>24</v>
          </cell>
        </row>
        <row r="825">
          <cell r="U825">
            <v>4.78</v>
          </cell>
        </row>
        <row r="826">
          <cell r="U826">
            <v>49</v>
          </cell>
        </row>
        <row r="827">
          <cell r="U827">
            <v>6.59</v>
          </cell>
        </row>
        <row r="828">
          <cell r="U828">
            <v>21</v>
          </cell>
        </row>
        <row r="829">
          <cell r="U829">
            <v>6.5</v>
          </cell>
        </row>
        <row r="830">
          <cell r="U830">
            <v>6</v>
          </cell>
        </row>
        <row r="831">
          <cell r="U831">
            <v>20</v>
          </cell>
        </row>
        <row r="832">
          <cell r="U832">
            <v>3.08</v>
          </cell>
        </row>
        <row r="833">
          <cell r="U833">
            <v>3.78</v>
          </cell>
        </row>
        <row r="834">
          <cell r="U834">
            <v>2</v>
          </cell>
        </row>
        <row r="835">
          <cell r="U835">
            <v>1.78</v>
          </cell>
        </row>
        <row r="836">
          <cell r="U836">
            <v>10</v>
          </cell>
        </row>
        <row r="837">
          <cell r="U837">
            <v>25.38</v>
          </cell>
        </row>
        <row r="838">
          <cell r="U838">
            <v>6</v>
          </cell>
        </row>
        <row r="839">
          <cell r="U839">
            <v>6.33</v>
          </cell>
        </row>
        <row r="840">
          <cell r="U840">
            <v>40</v>
          </cell>
        </row>
      </sheetData>
      <sheetData sheetId="18"/>
      <sheetData sheetId="19">
        <row r="10">
          <cell r="U10">
            <v>2</v>
          </cell>
        </row>
        <row r="11">
          <cell r="U11">
            <v>6.5</v>
          </cell>
        </row>
        <row r="12">
          <cell r="U12">
            <v>0</v>
          </cell>
        </row>
        <row r="13">
          <cell r="U13">
            <v>3</v>
          </cell>
        </row>
        <row r="14">
          <cell r="U14">
            <v>7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6</v>
          </cell>
        </row>
        <row r="18">
          <cell r="U18">
            <v>0</v>
          </cell>
        </row>
        <row r="19">
          <cell r="U19">
            <v>4</v>
          </cell>
        </row>
        <row r="20">
          <cell r="U20">
            <v>2.67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8.14</v>
          </cell>
        </row>
        <row r="24">
          <cell r="U24">
            <v>5</v>
          </cell>
        </row>
        <row r="25">
          <cell r="U25">
            <v>6</v>
          </cell>
        </row>
        <row r="26">
          <cell r="U26">
            <v>10</v>
          </cell>
        </row>
        <row r="27">
          <cell r="U27">
            <v>0</v>
          </cell>
        </row>
        <row r="28">
          <cell r="U28">
            <v>5</v>
          </cell>
        </row>
        <row r="29">
          <cell r="U29">
            <v>4</v>
          </cell>
        </row>
        <row r="30">
          <cell r="U30">
            <v>6</v>
          </cell>
        </row>
        <row r="31">
          <cell r="U31">
            <v>0</v>
          </cell>
        </row>
        <row r="32">
          <cell r="U32">
            <v>6</v>
          </cell>
        </row>
        <row r="33">
          <cell r="U33">
            <v>11</v>
          </cell>
        </row>
        <row r="34">
          <cell r="U34">
            <v>4</v>
          </cell>
        </row>
        <row r="35">
          <cell r="U35">
            <v>6</v>
          </cell>
        </row>
        <row r="36">
          <cell r="U36">
            <v>16</v>
          </cell>
        </row>
        <row r="37">
          <cell r="U37">
            <v>4.5</v>
          </cell>
        </row>
        <row r="38">
          <cell r="U38">
            <v>4</v>
          </cell>
        </row>
        <row r="39">
          <cell r="U39">
            <v>0</v>
          </cell>
        </row>
        <row r="40">
          <cell r="U40">
            <v>0.4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8</v>
          </cell>
        </row>
        <row r="44">
          <cell r="U44">
            <v>0</v>
          </cell>
        </row>
        <row r="45">
          <cell r="U45">
            <v>4</v>
          </cell>
        </row>
        <row r="46">
          <cell r="U46">
            <v>0</v>
          </cell>
        </row>
        <row r="47">
          <cell r="U47">
            <v>19</v>
          </cell>
        </row>
        <row r="48">
          <cell r="U48">
            <v>0</v>
          </cell>
        </row>
        <row r="49">
          <cell r="U49">
            <v>4</v>
          </cell>
        </row>
        <row r="50">
          <cell r="U50">
            <v>6</v>
          </cell>
        </row>
        <row r="51">
          <cell r="U51">
            <v>2</v>
          </cell>
        </row>
        <row r="52">
          <cell r="U52">
            <v>4</v>
          </cell>
        </row>
        <row r="53">
          <cell r="U53">
            <v>14</v>
          </cell>
        </row>
        <row r="54">
          <cell r="U54">
            <v>8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1.5</v>
          </cell>
        </row>
        <row r="58">
          <cell r="U58">
            <v>13</v>
          </cell>
        </row>
        <row r="59">
          <cell r="U59">
            <v>25</v>
          </cell>
        </row>
        <row r="60">
          <cell r="U60">
            <v>50</v>
          </cell>
        </row>
        <row r="61">
          <cell r="U61">
            <v>1.5</v>
          </cell>
        </row>
        <row r="62">
          <cell r="U62">
            <v>3</v>
          </cell>
        </row>
        <row r="63">
          <cell r="U63">
            <v>0</v>
          </cell>
        </row>
        <row r="64">
          <cell r="U64">
            <v>9.5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4.5</v>
          </cell>
        </row>
        <row r="68">
          <cell r="U68">
            <v>0</v>
          </cell>
        </row>
        <row r="69">
          <cell r="U69">
            <v>0.03</v>
          </cell>
        </row>
        <row r="70">
          <cell r="U70">
            <v>5</v>
          </cell>
        </row>
        <row r="71">
          <cell r="U71">
            <v>0.5</v>
          </cell>
        </row>
        <row r="72">
          <cell r="U72">
            <v>0</v>
          </cell>
        </row>
        <row r="73">
          <cell r="U73">
            <v>1.78</v>
          </cell>
        </row>
        <row r="74">
          <cell r="U74">
            <v>0</v>
          </cell>
        </row>
        <row r="75">
          <cell r="U75">
            <v>7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10</v>
          </cell>
        </row>
        <row r="79">
          <cell r="U79">
            <v>11</v>
          </cell>
        </row>
        <row r="80">
          <cell r="U80">
            <v>14</v>
          </cell>
        </row>
        <row r="81">
          <cell r="U81">
            <v>0</v>
          </cell>
        </row>
        <row r="82">
          <cell r="U82">
            <v>19</v>
          </cell>
        </row>
        <row r="83">
          <cell r="U83">
            <v>2</v>
          </cell>
        </row>
        <row r="84">
          <cell r="U84">
            <v>4</v>
          </cell>
        </row>
        <row r="85">
          <cell r="U85">
            <v>6.5</v>
          </cell>
        </row>
        <row r="86">
          <cell r="U86">
            <v>3</v>
          </cell>
        </row>
        <row r="87">
          <cell r="U87">
            <v>4</v>
          </cell>
        </row>
        <row r="88">
          <cell r="U88">
            <v>1.34</v>
          </cell>
        </row>
        <row r="89">
          <cell r="U89">
            <v>6.67</v>
          </cell>
        </row>
        <row r="90">
          <cell r="U90">
            <v>5</v>
          </cell>
        </row>
        <row r="91">
          <cell r="U91">
            <v>4</v>
          </cell>
        </row>
        <row r="92">
          <cell r="U92">
            <v>2</v>
          </cell>
        </row>
        <row r="93">
          <cell r="U93">
            <v>7</v>
          </cell>
        </row>
        <row r="94">
          <cell r="U94">
            <v>4.5</v>
          </cell>
        </row>
        <row r="95">
          <cell r="U95">
            <v>4</v>
          </cell>
        </row>
        <row r="96">
          <cell r="U96">
            <v>3</v>
          </cell>
        </row>
        <row r="97">
          <cell r="U97">
            <v>7</v>
          </cell>
        </row>
        <row r="98">
          <cell r="U98">
            <v>8</v>
          </cell>
        </row>
        <row r="99">
          <cell r="U99">
            <v>6.38</v>
          </cell>
        </row>
        <row r="100">
          <cell r="U100">
            <v>5</v>
          </cell>
        </row>
        <row r="101">
          <cell r="U101">
            <v>7</v>
          </cell>
        </row>
        <row r="102">
          <cell r="U102">
            <v>2</v>
          </cell>
        </row>
        <row r="103">
          <cell r="U103">
            <v>4</v>
          </cell>
        </row>
        <row r="104">
          <cell r="U104">
            <v>8.4</v>
          </cell>
        </row>
        <row r="105">
          <cell r="U105">
            <v>6</v>
          </cell>
        </row>
        <row r="106">
          <cell r="U106">
            <v>4.67</v>
          </cell>
        </row>
        <row r="107">
          <cell r="U107">
            <v>8</v>
          </cell>
        </row>
        <row r="108">
          <cell r="U108">
            <v>2.2200000000000002</v>
          </cell>
        </row>
        <row r="109">
          <cell r="U109">
            <v>10</v>
          </cell>
        </row>
        <row r="110">
          <cell r="U110">
            <v>0</v>
          </cell>
        </row>
        <row r="111">
          <cell r="U111">
            <v>3.75</v>
          </cell>
        </row>
        <row r="112">
          <cell r="U112">
            <v>1.5</v>
          </cell>
        </row>
        <row r="113">
          <cell r="U113">
            <v>30</v>
          </cell>
        </row>
        <row r="114">
          <cell r="U114">
            <v>8</v>
          </cell>
        </row>
        <row r="115">
          <cell r="U115">
            <v>15</v>
          </cell>
        </row>
        <row r="116">
          <cell r="U116">
            <v>1.38</v>
          </cell>
        </row>
        <row r="117">
          <cell r="U117">
            <v>5</v>
          </cell>
        </row>
        <row r="118">
          <cell r="U118">
            <v>7</v>
          </cell>
        </row>
        <row r="119">
          <cell r="U119">
            <v>17</v>
          </cell>
        </row>
        <row r="120">
          <cell r="U120">
            <v>5</v>
          </cell>
        </row>
        <row r="121">
          <cell r="U121">
            <v>9</v>
          </cell>
        </row>
        <row r="122">
          <cell r="U122">
            <v>8</v>
          </cell>
        </row>
        <row r="123">
          <cell r="U123">
            <v>4</v>
          </cell>
        </row>
        <row r="124">
          <cell r="U124">
            <v>4</v>
          </cell>
        </row>
        <row r="125">
          <cell r="U125">
            <v>10.71</v>
          </cell>
        </row>
        <row r="126">
          <cell r="U126">
            <v>12.8</v>
          </cell>
        </row>
        <row r="127">
          <cell r="U127">
            <v>1</v>
          </cell>
        </row>
        <row r="128">
          <cell r="U128">
            <v>3</v>
          </cell>
        </row>
        <row r="129">
          <cell r="U129">
            <v>4</v>
          </cell>
        </row>
        <row r="130">
          <cell r="U130">
            <v>8</v>
          </cell>
        </row>
        <row r="131">
          <cell r="U131">
            <v>4.5</v>
          </cell>
        </row>
        <row r="132">
          <cell r="U132">
            <v>4.74</v>
          </cell>
        </row>
        <row r="133">
          <cell r="U133">
            <v>1</v>
          </cell>
        </row>
        <row r="134">
          <cell r="U134">
            <v>2</v>
          </cell>
        </row>
        <row r="135">
          <cell r="U135">
            <v>4</v>
          </cell>
        </row>
        <row r="136">
          <cell r="U136">
            <v>4</v>
          </cell>
        </row>
        <row r="137">
          <cell r="U137">
            <v>0</v>
          </cell>
        </row>
        <row r="138">
          <cell r="U138">
            <v>1.5</v>
          </cell>
        </row>
        <row r="139">
          <cell r="U139">
            <v>3</v>
          </cell>
        </row>
        <row r="140">
          <cell r="U140">
            <v>3</v>
          </cell>
        </row>
        <row r="141">
          <cell r="U141">
            <v>1.5</v>
          </cell>
        </row>
        <row r="142">
          <cell r="U142">
            <v>5</v>
          </cell>
        </row>
        <row r="143">
          <cell r="U143">
            <v>2</v>
          </cell>
        </row>
        <row r="144">
          <cell r="U144">
            <v>3</v>
          </cell>
        </row>
        <row r="145">
          <cell r="U145">
            <v>17.329999999999998</v>
          </cell>
        </row>
        <row r="146">
          <cell r="U146">
            <v>4</v>
          </cell>
        </row>
        <row r="147">
          <cell r="U147">
            <v>1</v>
          </cell>
        </row>
        <row r="148">
          <cell r="U148">
            <v>1.5</v>
          </cell>
        </row>
        <row r="149">
          <cell r="U149">
            <v>4</v>
          </cell>
        </row>
        <row r="150">
          <cell r="U150">
            <v>12</v>
          </cell>
        </row>
        <row r="151">
          <cell r="U151">
            <v>2</v>
          </cell>
        </row>
        <row r="152">
          <cell r="U152">
            <v>1.34</v>
          </cell>
        </row>
        <row r="153">
          <cell r="U153">
            <v>3</v>
          </cell>
        </row>
        <row r="154">
          <cell r="U154">
            <v>19</v>
          </cell>
        </row>
        <row r="155">
          <cell r="U155">
            <v>6.4</v>
          </cell>
        </row>
        <row r="156">
          <cell r="U156">
            <v>2</v>
          </cell>
        </row>
        <row r="157">
          <cell r="U157">
            <v>2</v>
          </cell>
        </row>
        <row r="158">
          <cell r="U158">
            <v>10</v>
          </cell>
        </row>
        <row r="159">
          <cell r="U159">
            <v>10</v>
          </cell>
        </row>
        <row r="160">
          <cell r="U160">
            <v>11</v>
          </cell>
        </row>
        <row r="161">
          <cell r="U161">
            <v>7.33</v>
          </cell>
        </row>
        <row r="162">
          <cell r="U162">
            <v>13</v>
          </cell>
        </row>
        <row r="163">
          <cell r="U163">
            <v>5.88</v>
          </cell>
        </row>
        <row r="164">
          <cell r="U164">
            <v>10</v>
          </cell>
        </row>
        <row r="165">
          <cell r="U165">
            <v>5.69</v>
          </cell>
        </row>
        <row r="166">
          <cell r="U166">
            <v>6</v>
          </cell>
        </row>
        <row r="167">
          <cell r="U167">
            <v>6</v>
          </cell>
        </row>
        <row r="168">
          <cell r="U168">
            <v>12</v>
          </cell>
        </row>
        <row r="169">
          <cell r="U169">
            <v>6</v>
          </cell>
        </row>
        <row r="170">
          <cell r="U170">
            <v>10</v>
          </cell>
        </row>
        <row r="171">
          <cell r="U171">
            <v>9</v>
          </cell>
        </row>
        <row r="172">
          <cell r="U172">
            <v>5</v>
          </cell>
        </row>
        <row r="173">
          <cell r="U173">
            <v>4.55</v>
          </cell>
        </row>
        <row r="174">
          <cell r="U174">
            <v>5.6</v>
          </cell>
        </row>
        <row r="175">
          <cell r="U175">
            <v>8</v>
          </cell>
        </row>
        <row r="176">
          <cell r="U176">
            <v>6</v>
          </cell>
        </row>
        <row r="177">
          <cell r="U177">
            <v>3</v>
          </cell>
        </row>
        <row r="178">
          <cell r="U178">
            <v>6</v>
          </cell>
        </row>
        <row r="179">
          <cell r="U179">
            <v>1.2</v>
          </cell>
        </row>
        <row r="180">
          <cell r="U180">
            <v>10.18</v>
          </cell>
        </row>
        <row r="181">
          <cell r="U181">
            <v>3.6</v>
          </cell>
        </row>
        <row r="182">
          <cell r="U182">
            <v>5</v>
          </cell>
        </row>
        <row r="183">
          <cell r="U183">
            <v>5.25</v>
          </cell>
        </row>
        <row r="184">
          <cell r="U184">
            <v>6</v>
          </cell>
        </row>
        <row r="185">
          <cell r="U185">
            <v>5.14</v>
          </cell>
        </row>
        <row r="186">
          <cell r="U186">
            <v>8.67</v>
          </cell>
        </row>
        <row r="187">
          <cell r="U187">
            <v>9.33</v>
          </cell>
        </row>
        <row r="188">
          <cell r="U188">
            <v>1.56</v>
          </cell>
        </row>
        <row r="189">
          <cell r="U189">
            <v>6</v>
          </cell>
        </row>
        <row r="190">
          <cell r="U190">
            <v>6.25</v>
          </cell>
        </row>
        <row r="191">
          <cell r="U191">
            <v>7</v>
          </cell>
        </row>
        <row r="192">
          <cell r="U192">
            <v>4.67</v>
          </cell>
        </row>
        <row r="193">
          <cell r="U193">
            <v>5</v>
          </cell>
        </row>
        <row r="194">
          <cell r="U194">
            <v>4.5</v>
          </cell>
        </row>
        <row r="195">
          <cell r="U195">
            <v>3</v>
          </cell>
        </row>
        <row r="196">
          <cell r="U196">
            <v>8</v>
          </cell>
        </row>
        <row r="197">
          <cell r="U197">
            <v>16.5</v>
          </cell>
        </row>
        <row r="198">
          <cell r="U198">
            <v>11</v>
          </cell>
        </row>
        <row r="199">
          <cell r="U199">
            <v>8</v>
          </cell>
        </row>
        <row r="200">
          <cell r="U200">
            <v>7</v>
          </cell>
        </row>
        <row r="201">
          <cell r="U201">
            <v>7.33</v>
          </cell>
        </row>
        <row r="202">
          <cell r="U202">
            <v>7</v>
          </cell>
        </row>
        <row r="203">
          <cell r="U203">
            <v>6</v>
          </cell>
        </row>
        <row r="204">
          <cell r="U204">
            <v>4</v>
          </cell>
        </row>
        <row r="205">
          <cell r="U205">
            <v>0</v>
          </cell>
        </row>
        <row r="206">
          <cell r="U206">
            <v>17</v>
          </cell>
        </row>
        <row r="207">
          <cell r="U207">
            <v>15</v>
          </cell>
        </row>
        <row r="208">
          <cell r="U208">
            <v>5</v>
          </cell>
        </row>
        <row r="209">
          <cell r="U209">
            <v>0</v>
          </cell>
        </row>
        <row r="210">
          <cell r="U210">
            <v>8.33</v>
          </cell>
        </row>
        <row r="211">
          <cell r="U211">
            <v>10</v>
          </cell>
        </row>
        <row r="212">
          <cell r="U212">
            <v>9</v>
          </cell>
        </row>
        <row r="213">
          <cell r="U213">
            <v>5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9</v>
          </cell>
        </row>
        <row r="217">
          <cell r="U217">
            <v>11.79</v>
          </cell>
        </row>
        <row r="218">
          <cell r="U218">
            <v>0</v>
          </cell>
        </row>
        <row r="219">
          <cell r="U219">
            <v>21</v>
          </cell>
        </row>
        <row r="220">
          <cell r="U220">
            <v>6</v>
          </cell>
        </row>
        <row r="221">
          <cell r="U221">
            <v>64</v>
          </cell>
        </row>
        <row r="222">
          <cell r="U222">
            <v>48</v>
          </cell>
        </row>
        <row r="223">
          <cell r="U223">
            <v>5</v>
          </cell>
        </row>
        <row r="224">
          <cell r="U224">
            <v>3.37</v>
          </cell>
        </row>
        <row r="225">
          <cell r="U225">
            <v>6.67</v>
          </cell>
        </row>
        <row r="226">
          <cell r="U226">
            <v>8</v>
          </cell>
        </row>
        <row r="227">
          <cell r="U227">
            <v>3.5</v>
          </cell>
        </row>
        <row r="228">
          <cell r="U228">
            <v>5</v>
          </cell>
        </row>
        <row r="229">
          <cell r="U229">
            <v>7.11</v>
          </cell>
        </row>
        <row r="230">
          <cell r="U230">
            <v>8.18</v>
          </cell>
        </row>
        <row r="231">
          <cell r="U231">
            <v>12</v>
          </cell>
        </row>
        <row r="232">
          <cell r="U232">
            <v>0</v>
          </cell>
        </row>
        <row r="233">
          <cell r="U233">
            <v>22</v>
          </cell>
        </row>
        <row r="234">
          <cell r="U234">
            <v>5</v>
          </cell>
        </row>
        <row r="235">
          <cell r="U235">
            <v>8</v>
          </cell>
        </row>
        <row r="236">
          <cell r="U236">
            <v>11</v>
          </cell>
        </row>
        <row r="237">
          <cell r="U237">
            <v>10</v>
          </cell>
        </row>
        <row r="238">
          <cell r="U238">
            <v>8</v>
          </cell>
        </row>
        <row r="239">
          <cell r="U239">
            <v>5</v>
          </cell>
        </row>
        <row r="240">
          <cell r="U240">
            <v>15</v>
          </cell>
        </row>
        <row r="241">
          <cell r="U241">
            <v>4</v>
          </cell>
        </row>
        <row r="242">
          <cell r="U242">
            <v>3.33</v>
          </cell>
        </row>
        <row r="243">
          <cell r="U243">
            <v>10</v>
          </cell>
        </row>
        <row r="244">
          <cell r="U244">
            <v>11</v>
          </cell>
        </row>
        <row r="245">
          <cell r="U245">
            <v>7</v>
          </cell>
        </row>
        <row r="246">
          <cell r="U246">
            <v>10</v>
          </cell>
        </row>
        <row r="247">
          <cell r="U247">
            <v>6</v>
          </cell>
        </row>
        <row r="248">
          <cell r="U248">
            <v>9</v>
          </cell>
        </row>
        <row r="249">
          <cell r="U249">
            <v>6</v>
          </cell>
        </row>
        <row r="250">
          <cell r="U250">
            <v>3.75</v>
          </cell>
        </row>
        <row r="251">
          <cell r="U251">
            <v>11</v>
          </cell>
        </row>
        <row r="252">
          <cell r="U252">
            <v>9.6</v>
          </cell>
        </row>
        <row r="253">
          <cell r="U253">
            <v>24</v>
          </cell>
        </row>
        <row r="254">
          <cell r="U254">
            <v>0</v>
          </cell>
        </row>
        <row r="255">
          <cell r="U255">
            <v>6</v>
          </cell>
        </row>
        <row r="256">
          <cell r="U256">
            <v>14</v>
          </cell>
        </row>
        <row r="257">
          <cell r="U257">
            <v>5</v>
          </cell>
        </row>
        <row r="258">
          <cell r="U258">
            <v>6</v>
          </cell>
        </row>
        <row r="259">
          <cell r="U259">
            <v>5</v>
          </cell>
        </row>
        <row r="260">
          <cell r="U260">
            <v>7</v>
          </cell>
        </row>
        <row r="261">
          <cell r="U261">
            <v>8</v>
          </cell>
        </row>
        <row r="262">
          <cell r="U262">
            <v>11</v>
          </cell>
        </row>
        <row r="263">
          <cell r="U263">
            <v>0</v>
          </cell>
        </row>
        <row r="264">
          <cell r="U264">
            <v>4</v>
          </cell>
        </row>
        <row r="265">
          <cell r="U265">
            <v>33</v>
          </cell>
        </row>
        <row r="266">
          <cell r="U266">
            <v>4.62</v>
          </cell>
        </row>
        <row r="267">
          <cell r="U267">
            <v>5</v>
          </cell>
        </row>
        <row r="268">
          <cell r="U268">
            <v>10</v>
          </cell>
        </row>
        <row r="269">
          <cell r="U269">
            <v>34</v>
          </cell>
        </row>
        <row r="270">
          <cell r="U270">
            <v>5</v>
          </cell>
        </row>
        <row r="271">
          <cell r="U271">
            <v>9</v>
          </cell>
        </row>
        <row r="272">
          <cell r="U272">
            <v>23</v>
          </cell>
        </row>
        <row r="273">
          <cell r="U273">
            <v>12</v>
          </cell>
        </row>
        <row r="274">
          <cell r="U274">
            <v>3.33</v>
          </cell>
        </row>
        <row r="275">
          <cell r="U275">
            <v>25</v>
          </cell>
        </row>
        <row r="276">
          <cell r="U276">
            <v>5</v>
          </cell>
        </row>
        <row r="277">
          <cell r="U277">
            <v>0</v>
          </cell>
        </row>
        <row r="278">
          <cell r="U278">
            <v>13</v>
          </cell>
        </row>
        <row r="279">
          <cell r="U279">
            <v>4.67</v>
          </cell>
        </row>
        <row r="280">
          <cell r="U280">
            <v>10</v>
          </cell>
        </row>
        <row r="281">
          <cell r="U281">
            <v>4.5</v>
          </cell>
        </row>
        <row r="282">
          <cell r="U282">
            <v>2</v>
          </cell>
        </row>
        <row r="283">
          <cell r="U283">
            <v>5</v>
          </cell>
        </row>
        <row r="284">
          <cell r="U284">
            <v>6</v>
          </cell>
        </row>
        <row r="285">
          <cell r="U285">
            <v>8</v>
          </cell>
        </row>
        <row r="286">
          <cell r="U286">
            <v>7</v>
          </cell>
        </row>
        <row r="287">
          <cell r="U287">
            <v>3</v>
          </cell>
        </row>
        <row r="288">
          <cell r="U288">
            <v>30</v>
          </cell>
        </row>
        <row r="289">
          <cell r="U289">
            <v>10</v>
          </cell>
        </row>
        <row r="290">
          <cell r="U290">
            <v>9</v>
          </cell>
        </row>
        <row r="291">
          <cell r="U291">
            <v>10</v>
          </cell>
        </row>
        <row r="292">
          <cell r="U292">
            <v>17</v>
          </cell>
        </row>
        <row r="293">
          <cell r="U293">
            <v>5</v>
          </cell>
        </row>
        <row r="294">
          <cell r="U294">
            <v>18</v>
          </cell>
        </row>
        <row r="295">
          <cell r="U295">
            <v>1</v>
          </cell>
        </row>
        <row r="296">
          <cell r="U296">
            <v>5</v>
          </cell>
        </row>
        <row r="297">
          <cell r="U297">
            <v>13</v>
          </cell>
        </row>
        <row r="298">
          <cell r="U298">
            <v>8</v>
          </cell>
        </row>
        <row r="299">
          <cell r="U299">
            <v>13</v>
          </cell>
        </row>
        <row r="300">
          <cell r="U300">
            <v>5</v>
          </cell>
        </row>
        <row r="301">
          <cell r="U301">
            <v>0</v>
          </cell>
        </row>
        <row r="302">
          <cell r="U302">
            <v>7</v>
          </cell>
        </row>
        <row r="303">
          <cell r="U303">
            <v>8</v>
          </cell>
        </row>
        <row r="304">
          <cell r="U304">
            <v>11</v>
          </cell>
        </row>
        <row r="305">
          <cell r="U305">
            <v>14</v>
          </cell>
        </row>
        <row r="306">
          <cell r="U306">
            <v>5</v>
          </cell>
        </row>
        <row r="307">
          <cell r="U307">
            <v>8</v>
          </cell>
        </row>
        <row r="308">
          <cell r="U308">
            <v>1.5</v>
          </cell>
        </row>
        <row r="309">
          <cell r="U309">
            <v>1.67</v>
          </cell>
        </row>
        <row r="310">
          <cell r="U310">
            <v>24</v>
          </cell>
        </row>
        <row r="311">
          <cell r="U311">
            <v>4</v>
          </cell>
        </row>
        <row r="312">
          <cell r="U312">
            <v>8</v>
          </cell>
        </row>
        <row r="313">
          <cell r="U313">
            <v>12.67</v>
          </cell>
        </row>
        <row r="314">
          <cell r="U314">
            <v>4</v>
          </cell>
        </row>
        <row r="315">
          <cell r="U315">
            <v>0</v>
          </cell>
        </row>
        <row r="316">
          <cell r="U316">
            <v>2</v>
          </cell>
        </row>
        <row r="317">
          <cell r="U317">
            <v>9</v>
          </cell>
        </row>
        <row r="318">
          <cell r="U318">
            <v>6</v>
          </cell>
        </row>
        <row r="319">
          <cell r="U319">
            <v>0</v>
          </cell>
        </row>
        <row r="320">
          <cell r="U320">
            <v>5</v>
          </cell>
        </row>
        <row r="321">
          <cell r="U321">
            <v>0</v>
          </cell>
        </row>
        <row r="322">
          <cell r="U322">
            <v>24</v>
          </cell>
        </row>
        <row r="323">
          <cell r="U323">
            <v>5</v>
          </cell>
        </row>
        <row r="324">
          <cell r="U324">
            <v>3</v>
          </cell>
        </row>
        <row r="325">
          <cell r="U325">
            <v>6.67</v>
          </cell>
        </row>
        <row r="326">
          <cell r="U326">
            <v>6</v>
          </cell>
        </row>
        <row r="327">
          <cell r="U327">
            <v>10</v>
          </cell>
        </row>
        <row r="328">
          <cell r="U328">
            <v>11</v>
          </cell>
        </row>
        <row r="329">
          <cell r="U329">
            <v>2</v>
          </cell>
        </row>
        <row r="330">
          <cell r="U330">
            <v>14</v>
          </cell>
        </row>
        <row r="331">
          <cell r="U331">
            <v>25</v>
          </cell>
        </row>
        <row r="332">
          <cell r="U332">
            <v>13</v>
          </cell>
        </row>
        <row r="333">
          <cell r="U333">
            <v>17</v>
          </cell>
        </row>
        <row r="334">
          <cell r="U334">
            <v>0</v>
          </cell>
        </row>
        <row r="335">
          <cell r="U335">
            <v>15</v>
          </cell>
        </row>
        <row r="336">
          <cell r="U336">
            <v>8</v>
          </cell>
        </row>
        <row r="337">
          <cell r="U337">
            <v>15</v>
          </cell>
        </row>
        <row r="338">
          <cell r="U338">
            <v>7</v>
          </cell>
        </row>
        <row r="339">
          <cell r="U339">
            <v>0</v>
          </cell>
        </row>
        <row r="340">
          <cell r="U340">
            <v>4.5</v>
          </cell>
        </row>
        <row r="341">
          <cell r="U341">
            <v>11</v>
          </cell>
        </row>
        <row r="342">
          <cell r="U342">
            <v>8</v>
          </cell>
        </row>
        <row r="343">
          <cell r="U343">
            <v>8.57</v>
          </cell>
        </row>
        <row r="344">
          <cell r="U344">
            <v>14.11</v>
          </cell>
        </row>
        <row r="345">
          <cell r="U345">
            <v>16</v>
          </cell>
        </row>
        <row r="346">
          <cell r="U346">
            <v>17</v>
          </cell>
        </row>
        <row r="347">
          <cell r="U347">
            <v>2.5</v>
          </cell>
        </row>
        <row r="348">
          <cell r="U348">
            <v>11</v>
          </cell>
        </row>
        <row r="349">
          <cell r="U349">
            <v>5.5</v>
          </cell>
        </row>
        <row r="350">
          <cell r="U350">
            <v>0</v>
          </cell>
        </row>
        <row r="351">
          <cell r="U351">
            <v>9</v>
          </cell>
        </row>
        <row r="352">
          <cell r="U352">
            <v>5</v>
          </cell>
        </row>
        <row r="353">
          <cell r="U353">
            <v>3</v>
          </cell>
        </row>
        <row r="354">
          <cell r="U354">
            <v>6</v>
          </cell>
        </row>
        <row r="355">
          <cell r="U355">
            <v>0</v>
          </cell>
        </row>
        <row r="356">
          <cell r="U356">
            <v>10</v>
          </cell>
        </row>
        <row r="357">
          <cell r="U357">
            <v>0</v>
          </cell>
        </row>
        <row r="358">
          <cell r="U358">
            <v>10</v>
          </cell>
        </row>
        <row r="359">
          <cell r="U359">
            <v>5</v>
          </cell>
        </row>
        <row r="360">
          <cell r="U360">
            <v>5</v>
          </cell>
        </row>
        <row r="361">
          <cell r="U361">
            <v>5</v>
          </cell>
        </row>
        <row r="362">
          <cell r="U362">
            <v>9</v>
          </cell>
        </row>
        <row r="363">
          <cell r="U363">
            <v>2.33</v>
          </cell>
        </row>
        <row r="364">
          <cell r="U364">
            <v>4.13</v>
          </cell>
        </row>
        <row r="365">
          <cell r="U365">
            <v>4.57</v>
          </cell>
        </row>
        <row r="366">
          <cell r="U366">
            <v>3.33</v>
          </cell>
        </row>
        <row r="367">
          <cell r="U367">
            <v>3</v>
          </cell>
        </row>
        <row r="368">
          <cell r="U368">
            <v>2.25</v>
          </cell>
        </row>
        <row r="369">
          <cell r="U369">
            <v>5</v>
          </cell>
        </row>
        <row r="370">
          <cell r="U370">
            <v>8</v>
          </cell>
        </row>
        <row r="371">
          <cell r="U371">
            <v>5</v>
          </cell>
        </row>
        <row r="372">
          <cell r="U372">
            <v>4</v>
          </cell>
        </row>
        <row r="373">
          <cell r="U373">
            <v>5</v>
          </cell>
        </row>
        <row r="374">
          <cell r="U374">
            <v>13</v>
          </cell>
        </row>
        <row r="375">
          <cell r="U375">
            <v>4</v>
          </cell>
        </row>
        <row r="376">
          <cell r="U376">
            <v>7</v>
          </cell>
        </row>
        <row r="377">
          <cell r="U377">
            <v>4</v>
          </cell>
        </row>
        <row r="378">
          <cell r="U378">
            <v>10</v>
          </cell>
        </row>
        <row r="379">
          <cell r="U379">
            <v>2</v>
          </cell>
        </row>
        <row r="380">
          <cell r="U380">
            <v>2.0699999999999998</v>
          </cell>
        </row>
        <row r="381">
          <cell r="U381">
            <v>4.57</v>
          </cell>
        </row>
        <row r="382">
          <cell r="U382">
            <v>4</v>
          </cell>
        </row>
        <row r="383">
          <cell r="U383">
            <v>3</v>
          </cell>
        </row>
        <row r="384">
          <cell r="U384">
            <v>8</v>
          </cell>
        </row>
        <row r="385">
          <cell r="U385">
            <v>11</v>
          </cell>
        </row>
        <row r="386">
          <cell r="U386">
            <v>6</v>
          </cell>
        </row>
        <row r="387">
          <cell r="U387">
            <v>3</v>
          </cell>
        </row>
        <row r="388">
          <cell r="U388">
            <v>39</v>
          </cell>
        </row>
        <row r="389">
          <cell r="U389">
            <v>2</v>
          </cell>
        </row>
        <row r="390">
          <cell r="U390">
            <v>8</v>
          </cell>
        </row>
        <row r="391">
          <cell r="U391">
            <v>23</v>
          </cell>
        </row>
        <row r="392">
          <cell r="U392">
            <v>5.67</v>
          </cell>
        </row>
        <row r="393">
          <cell r="U393">
            <v>6</v>
          </cell>
        </row>
        <row r="394">
          <cell r="U394">
            <v>22.5</v>
          </cell>
        </row>
        <row r="395">
          <cell r="U395">
            <v>22</v>
          </cell>
        </row>
        <row r="396">
          <cell r="U396">
            <v>8</v>
          </cell>
        </row>
        <row r="397">
          <cell r="U397">
            <v>21</v>
          </cell>
        </row>
        <row r="398">
          <cell r="U398">
            <v>0.67</v>
          </cell>
        </row>
        <row r="399">
          <cell r="U399">
            <v>13.33</v>
          </cell>
        </row>
        <row r="400">
          <cell r="U400">
            <v>10</v>
          </cell>
        </row>
        <row r="401">
          <cell r="U401">
            <v>4</v>
          </cell>
        </row>
        <row r="402">
          <cell r="U402">
            <v>7.08</v>
          </cell>
        </row>
        <row r="403">
          <cell r="U403">
            <v>13</v>
          </cell>
        </row>
        <row r="404">
          <cell r="U404">
            <v>4</v>
          </cell>
        </row>
        <row r="405">
          <cell r="U405">
            <v>6</v>
          </cell>
        </row>
        <row r="406">
          <cell r="U406">
            <v>2</v>
          </cell>
        </row>
        <row r="407">
          <cell r="U407">
            <v>4</v>
          </cell>
        </row>
        <row r="408">
          <cell r="U408">
            <v>10</v>
          </cell>
        </row>
        <row r="409">
          <cell r="U409">
            <v>2</v>
          </cell>
        </row>
        <row r="410">
          <cell r="U410">
            <v>2</v>
          </cell>
        </row>
        <row r="411">
          <cell r="U411">
            <v>2</v>
          </cell>
        </row>
        <row r="412">
          <cell r="U412">
            <v>8.5</v>
          </cell>
        </row>
        <row r="413">
          <cell r="U413">
            <v>3.33</v>
          </cell>
        </row>
        <row r="414">
          <cell r="U414">
            <v>1.5</v>
          </cell>
        </row>
        <row r="415">
          <cell r="U415">
            <v>8</v>
          </cell>
        </row>
        <row r="416">
          <cell r="U416">
            <v>9</v>
          </cell>
        </row>
        <row r="417">
          <cell r="U417">
            <v>0.33</v>
          </cell>
        </row>
        <row r="418">
          <cell r="U418">
            <v>10</v>
          </cell>
        </row>
        <row r="419">
          <cell r="U419">
            <v>6.4</v>
          </cell>
        </row>
        <row r="420">
          <cell r="U420">
            <v>4</v>
          </cell>
        </row>
        <row r="421">
          <cell r="U421">
            <v>13</v>
          </cell>
        </row>
        <row r="422">
          <cell r="U422">
            <v>4</v>
          </cell>
        </row>
        <row r="423">
          <cell r="U423">
            <v>27</v>
          </cell>
        </row>
        <row r="424">
          <cell r="U424">
            <v>10</v>
          </cell>
        </row>
        <row r="425">
          <cell r="U425">
            <v>5.33</v>
          </cell>
        </row>
        <row r="426">
          <cell r="U426">
            <v>17</v>
          </cell>
        </row>
        <row r="427">
          <cell r="U427">
            <v>11</v>
          </cell>
        </row>
        <row r="428">
          <cell r="U428">
            <v>2.67</v>
          </cell>
        </row>
        <row r="429">
          <cell r="U429">
            <v>3</v>
          </cell>
        </row>
        <row r="430">
          <cell r="U430">
            <v>8</v>
          </cell>
        </row>
        <row r="431">
          <cell r="U431">
            <v>9</v>
          </cell>
        </row>
        <row r="432">
          <cell r="U432">
            <v>4</v>
          </cell>
        </row>
        <row r="433">
          <cell r="U433">
            <v>7</v>
          </cell>
        </row>
        <row r="434">
          <cell r="U434">
            <v>8</v>
          </cell>
        </row>
        <row r="435">
          <cell r="U435">
            <v>0</v>
          </cell>
        </row>
        <row r="436">
          <cell r="U436">
            <v>26</v>
          </cell>
        </row>
        <row r="437">
          <cell r="U437">
            <v>2.5</v>
          </cell>
        </row>
        <row r="438">
          <cell r="U438">
            <v>13</v>
          </cell>
        </row>
        <row r="439">
          <cell r="U439">
            <v>3.2</v>
          </cell>
        </row>
        <row r="440">
          <cell r="U440">
            <v>9</v>
          </cell>
        </row>
        <row r="441">
          <cell r="U441">
            <v>5.33</v>
          </cell>
        </row>
        <row r="442">
          <cell r="U442">
            <v>1</v>
          </cell>
        </row>
        <row r="443">
          <cell r="U443">
            <v>1.67</v>
          </cell>
        </row>
        <row r="444">
          <cell r="U444">
            <v>3</v>
          </cell>
        </row>
        <row r="445">
          <cell r="U445">
            <v>4</v>
          </cell>
        </row>
        <row r="446">
          <cell r="U446">
            <v>3</v>
          </cell>
        </row>
        <row r="447">
          <cell r="U447">
            <v>5</v>
          </cell>
        </row>
        <row r="448">
          <cell r="U448">
            <v>12</v>
          </cell>
        </row>
        <row r="449">
          <cell r="U449">
            <v>8.89</v>
          </cell>
        </row>
        <row r="450">
          <cell r="U450">
            <v>1.5</v>
          </cell>
        </row>
        <row r="451">
          <cell r="U451">
            <v>12</v>
          </cell>
        </row>
        <row r="452">
          <cell r="U452">
            <v>5</v>
          </cell>
        </row>
        <row r="453">
          <cell r="U453">
            <v>6.67</v>
          </cell>
        </row>
        <row r="454">
          <cell r="U454">
            <v>0.33</v>
          </cell>
        </row>
        <row r="455">
          <cell r="U455">
            <v>15</v>
          </cell>
        </row>
        <row r="456">
          <cell r="U456">
            <v>7.5</v>
          </cell>
        </row>
        <row r="457">
          <cell r="U457">
            <v>4</v>
          </cell>
        </row>
        <row r="458">
          <cell r="U458">
            <v>5</v>
          </cell>
        </row>
        <row r="459">
          <cell r="U459">
            <v>8</v>
          </cell>
        </row>
        <row r="460">
          <cell r="U460">
            <v>8</v>
          </cell>
        </row>
        <row r="461">
          <cell r="U461">
            <v>6</v>
          </cell>
        </row>
        <row r="462">
          <cell r="U462">
            <v>5</v>
          </cell>
        </row>
        <row r="463">
          <cell r="U463">
            <v>11</v>
          </cell>
        </row>
        <row r="464">
          <cell r="U464">
            <v>7</v>
          </cell>
        </row>
        <row r="465">
          <cell r="U465">
            <v>7</v>
          </cell>
        </row>
        <row r="466">
          <cell r="U466">
            <v>15</v>
          </cell>
        </row>
        <row r="467">
          <cell r="U467">
            <v>4</v>
          </cell>
        </row>
        <row r="468">
          <cell r="U468">
            <v>5</v>
          </cell>
        </row>
        <row r="469">
          <cell r="U469">
            <v>30</v>
          </cell>
        </row>
        <row r="470">
          <cell r="U470">
            <v>2</v>
          </cell>
        </row>
        <row r="471">
          <cell r="U471">
            <v>5</v>
          </cell>
        </row>
        <row r="472">
          <cell r="U472">
            <v>5</v>
          </cell>
        </row>
        <row r="473">
          <cell r="U473">
            <v>7</v>
          </cell>
        </row>
        <row r="474">
          <cell r="U474">
            <v>4</v>
          </cell>
        </row>
        <row r="475">
          <cell r="U475">
            <v>5</v>
          </cell>
        </row>
        <row r="476">
          <cell r="U476">
            <v>0.8</v>
          </cell>
        </row>
        <row r="477">
          <cell r="U477">
            <v>0.67</v>
          </cell>
        </row>
        <row r="478">
          <cell r="U478">
            <v>1.8</v>
          </cell>
        </row>
        <row r="479">
          <cell r="U479">
            <v>38</v>
          </cell>
        </row>
        <row r="480">
          <cell r="U480">
            <v>21.75</v>
          </cell>
        </row>
        <row r="481">
          <cell r="U481">
            <v>4.83</v>
          </cell>
        </row>
        <row r="482">
          <cell r="U482">
            <v>7</v>
          </cell>
        </row>
        <row r="483">
          <cell r="U483">
            <v>1.71</v>
          </cell>
        </row>
        <row r="484">
          <cell r="U484">
            <v>7.33</v>
          </cell>
        </row>
        <row r="485">
          <cell r="U485">
            <v>7</v>
          </cell>
        </row>
        <row r="486">
          <cell r="U486">
            <v>13</v>
          </cell>
        </row>
        <row r="487">
          <cell r="U487">
            <v>4.67</v>
          </cell>
        </row>
        <row r="488">
          <cell r="U488">
            <v>16</v>
          </cell>
        </row>
        <row r="489">
          <cell r="U489">
            <v>12</v>
          </cell>
        </row>
        <row r="490">
          <cell r="U490">
            <v>12.67</v>
          </cell>
        </row>
        <row r="491">
          <cell r="U491">
            <v>23.19</v>
          </cell>
        </row>
        <row r="492">
          <cell r="U492">
            <v>32</v>
          </cell>
        </row>
        <row r="493">
          <cell r="U493">
            <v>12</v>
          </cell>
        </row>
        <row r="494">
          <cell r="U494">
            <v>3</v>
          </cell>
        </row>
        <row r="495">
          <cell r="U495">
            <v>6</v>
          </cell>
        </row>
        <row r="496">
          <cell r="U496">
            <v>1</v>
          </cell>
        </row>
        <row r="497">
          <cell r="U497">
            <v>11</v>
          </cell>
        </row>
        <row r="498">
          <cell r="U498">
            <v>2.5</v>
          </cell>
        </row>
        <row r="499">
          <cell r="U499">
            <v>9</v>
          </cell>
        </row>
        <row r="500">
          <cell r="U500">
            <v>13</v>
          </cell>
        </row>
        <row r="501">
          <cell r="U501">
            <v>10</v>
          </cell>
        </row>
        <row r="502">
          <cell r="U502">
            <v>2.44</v>
          </cell>
        </row>
        <row r="503">
          <cell r="U503">
            <v>1</v>
          </cell>
        </row>
        <row r="504">
          <cell r="U504">
            <v>2</v>
          </cell>
        </row>
        <row r="505">
          <cell r="U505">
            <v>32</v>
          </cell>
        </row>
        <row r="506">
          <cell r="U506">
            <v>7</v>
          </cell>
        </row>
        <row r="507">
          <cell r="U507">
            <v>3</v>
          </cell>
        </row>
        <row r="508">
          <cell r="U508">
            <v>9</v>
          </cell>
        </row>
        <row r="509">
          <cell r="U509">
            <v>7</v>
          </cell>
        </row>
        <row r="510">
          <cell r="U510">
            <v>14</v>
          </cell>
        </row>
        <row r="511">
          <cell r="U511">
            <v>15</v>
          </cell>
        </row>
        <row r="512">
          <cell r="U512">
            <v>6</v>
          </cell>
        </row>
        <row r="513">
          <cell r="U513">
            <v>0</v>
          </cell>
        </row>
        <row r="514">
          <cell r="U514">
            <v>8</v>
          </cell>
        </row>
        <row r="515">
          <cell r="U515">
            <v>2.1800000000000002</v>
          </cell>
        </row>
        <row r="516">
          <cell r="U516">
            <v>0</v>
          </cell>
        </row>
        <row r="517">
          <cell r="U517">
            <v>25</v>
          </cell>
        </row>
        <row r="518">
          <cell r="U518">
            <v>3.75</v>
          </cell>
        </row>
        <row r="519">
          <cell r="U519">
            <v>9</v>
          </cell>
        </row>
        <row r="520">
          <cell r="U520">
            <v>10</v>
          </cell>
        </row>
        <row r="521">
          <cell r="U521">
            <v>16.5</v>
          </cell>
        </row>
        <row r="522">
          <cell r="U522">
            <v>10</v>
          </cell>
        </row>
        <row r="523">
          <cell r="U523">
            <v>2.31</v>
          </cell>
        </row>
        <row r="524">
          <cell r="U524">
            <v>1</v>
          </cell>
        </row>
        <row r="525">
          <cell r="U525">
            <v>7</v>
          </cell>
        </row>
        <row r="526">
          <cell r="U526">
            <v>4</v>
          </cell>
        </row>
        <row r="527">
          <cell r="U527">
            <v>5</v>
          </cell>
        </row>
        <row r="528">
          <cell r="U528">
            <v>3.5</v>
          </cell>
        </row>
        <row r="529">
          <cell r="U529">
            <v>9</v>
          </cell>
        </row>
        <row r="530">
          <cell r="U530">
            <v>1.67</v>
          </cell>
        </row>
        <row r="531">
          <cell r="U531">
            <v>5.67</v>
          </cell>
        </row>
        <row r="532">
          <cell r="U532">
            <v>3</v>
          </cell>
        </row>
        <row r="533">
          <cell r="U533">
            <v>3</v>
          </cell>
        </row>
        <row r="534">
          <cell r="U534">
            <v>15</v>
          </cell>
        </row>
        <row r="535">
          <cell r="U535">
            <v>4.5</v>
          </cell>
        </row>
        <row r="536">
          <cell r="U536">
            <v>11</v>
          </cell>
        </row>
        <row r="537">
          <cell r="U537">
            <v>11</v>
          </cell>
        </row>
        <row r="538">
          <cell r="U538">
            <v>0</v>
          </cell>
        </row>
        <row r="539">
          <cell r="U539">
            <v>0</v>
          </cell>
        </row>
        <row r="540">
          <cell r="U540">
            <v>3.5</v>
          </cell>
        </row>
        <row r="541">
          <cell r="U541">
            <v>7</v>
          </cell>
        </row>
        <row r="542">
          <cell r="U542">
            <v>4</v>
          </cell>
        </row>
        <row r="543">
          <cell r="U543">
            <v>1.25</v>
          </cell>
        </row>
        <row r="544">
          <cell r="U544">
            <v>5</v>
          </cell>
        </row>
        <row r="545">
          <cell r="U545">
            <v>5</v>
          </cell>
        </row>
        <row r="546">
          <cell r="U546">
            <v>0</v>
          </cell>
        </row>
        <row r="547">
          <cell r="U547">
            <v>6</v>
          </cell>
        </row>
        <row r="548">
          <cell r="U548">
            <v>5</v>
          </cell>
        </row>
        <row r="549">
          <cell r="U549">
            <v>0</v>
          </cell>
        </row>
        <row r="550">
          <cell r="U550">
            <v>2.67</v>
          </cell>
        </row>
        <row r="551">
          <cell r="U551">
            <v>2.79</v>
          </cell>
        </row>
        <row r="552">
          <cell r="U552">
            <v>1.33</v>
          </cell>
        </row>
        <row r="553">
          <cell r="U553">
            <v>3</v>
          </cell>
        </row>
        <row r="554">
          <cell r="U554">
            <v>2.67</v>
          </cell>
        </row>
        <row r="555">
          <cell r="U555">
            <v>1</v>
          </cell>
        </row>
        <row r="556">
          <cell r="U556">
            <v>5</v>
          </cell>
        </row>
        <row r="557">
          <cell r="U557">
            <v>1.33</v>
          </cell>
        </row>
        <row r="558">
          <cell r="U558">
            <v>4</v>
          </cell>
        </row>
        <row r="559">
          <cell r="U559">
            <v>13</v>
          </cell>
        </row>
        <row r="560">
          <cell r="U560">
            <v>1.5</v>
          </cell>
        </row>
        <row r="561">
          <cell r="U561">
            <v>0.75</v>
          </cell>
        </row>
        <row r="562">
          <cell r="U562">
            <v>8</v>
          </cell>
        </row>
        <row r="563">
          <cell r="U563">
            <v>0.05</v>
          </cell>
        </row>
        <row r="564">
          <cell r="U564">
            <v>3.6</v>
          </cell>
        </row>
        <row r="565">
          <cell r="U565">
            <v>3.86</v>
          </cell>
        </row>
        <row r="566">
          <cell r="U566">
            <v>10</v>
          </cell>
        </row>
        <row r="567">
          <cell r="U567">
            <v>6</v>
          </cell>
        </row>
        <row r="568">
          <cell r="U568">
            <v>1</v>
          </cell>
        </row>
        <row r="569">
          <cell r="U569">
            <v>3.5</v>
          </cell>
        </row>
        <row r="570">
          <cell r="U570">
            <v>9.33</v>
          </cell>
        </row>
        <row r="571">
          <cell r="U571">
            <v>14.67</v>
          </cell>
        </row>
        <row r="572">
          <cell r="U572">
            <v>4.17</v>
          </cell>
        </row>
        <row r="573">
          <cell r="U573">
            <v>17.87</v>
          </cell>
        </row>
        <row r="574">
          <cell r="U574">
            <v>0</v>
          </cell>
        </row>
        <row r="575">
          <cell r="U575">
            <v>2.57</v>
          </cell>
        </row>
        <row r="576">
          <cell r="U576">
            <v>2.67</v>
          </cell>
        </row>
        <row r="577">
          <cell r="U577">
            <v>4</v>
          </cell>
        </row>
        <row r="578">
          <cell r="U578">
            <v>5</v>
          </cell>
        </row>
        <row r="579">
          <cell r="U579">
            <v>1.86</v>
          </cell>
        </row>
        <row r="580">
          <cell r="U580">
            <v>3.13</v>
          </cell>
        </row>
        <row r="581">
          <cell r="U581">
            <v>19</v>
          </cell>
        </row>
        <row r="582">
          <cell r="U582">
            <v>1.5</v>
          </cell>
        </row>
        <row r="583">
          <cell r="U583">
            <v>3.5</v>
          </cell>
        </row>
        <row r="584">
          <cell r="U584">
            <v>2</v>
          </cell>
        </row>
        <row r="585">
          <cell r="U585">
            <v>0.38</v>
          </cell>
        </row>
        <row r="586">
          <cell r="U586">
            <v>5</v>
          </cell>
        </row>
        <row r="587">
          <cell r="U587">
            <v>0</v>
          </cell>
        </row>
        <row r="588">
          <cell r="U588">
            <v>4</v>
          </cell>
        </row>
        <row r="589">
          <cell r="U589">
            <v>10</v>
          </cell>
        </row>
        <row r="590">
          <cell r="U590">
            <v>11</v>
          </cell>
        </row>
        <row r="591">
          <cell r="U591">
            <v>7</v>
          </cell>
        </row>
        <row r="592">
          <cell r="U592">
            <v>15</v>
          </cell>
        </row>
        <row r="593">
          <cell r="U593">
            <v>0</v>
          </cell>
        </row>
        <row r="594">
          <cell r="U594">
            <v>6</v>
          </cell>
        </row>
        <row r="595">
          <cell r="U595">
            <v>7</v>
          </cell>
        </row>
        <row r="596">
          <cell r="U596">
            <v>5</v>
          </cell>
        </row>
        <row r="597">
          <cell r="U597">
            <v>2.5</v>
          </cell>
        </row>
        <row r="598">
          <cell r="U598">
            <v>0.45</v>
          </cell>
        </row>
        <row r="599">
          <cell r="U599">
            <v>3.75</v>
          </cell>
        </row>
        <row r="600">
          <cell r="U600">
            <v>7</v>
          </cell>
        </row>
        <row r="601">
          <cell r="U601">
            <v>3</v>
          </cell>
        </row>
        <row r="602">
          <cell r="U602">
            <v>0.56000000000000005</v>
          </cell>
        </row>
        <row r="603">
          <cell r="U603">
            <v>13</v>
          </cell>
        </row>
        <row r="604">
          <cell r="U604">
            <v>5.28</v>
          </cell>
        </row>
        <row r="605">
          <cell r="U605">
            <v>5</v>
          </cell>
        </row>
        <row r="606">
          <cell r="U606">
            <v>6.5</v>
          </cell>
        </row>
        <row r="607">
          <cell r="U607">
            <v>0</v>
          </cell>
        </row>
        <row r="608">
          <cell r="U608">
            <v>9</v>
          </cell>
        </row>
        <row r="609">
          <cell r="U609">
            <v>0</v>
          </cell>
        </row>
        <row r="610">
          <cell r="U610">
            <v>4</v>
          </cell>
        </row>
        <row r="611">
          <cell r="U611">
            <v>5</v>
          </cell>
        </row>
        <row r="612">
          <cell r="U612">
            <v>14</v>
          </cell>
        </row>
        <row r="613">
          <cell r="U613">
            <v>0</v>
          </cell>
        </row>
        <row r="614">
          <cell r="U614">
            <v>4.53</v>
          </cell>
        </row>
        <row r="615">
          <cell r="U615">
            <v>6.33</v>
          </cell>
        </row>
        <row r="616">
          <cell r="U616">
            <v>4.08</v>
          </cell>
        </row>
        <row r="617">
          <cell r="U617">
            <v>1.2</v>
          </cell>
        </row>
        <row r="618">
          <cell r="U618">
            <v>0.63</v>
          </cell>
        </row>
        <row r="619">
          <cell r="U619">
            <v>6.33</v>
          </cell>
        </row>
        <row r="620">
          <cell r="U620">
            <v>4</v>
          </cell>
        </row>
        <row r="621">
          <cell r="U621">
            <v>12</v>
          </cell>
        </row>
        <row r="622">
          <cell r="U622">
            <v>7.6</v>
          </cell>
        </row>
        <row r="623">
          <cell r="U623">
            <v>10</v>
          </cell>
        </row>
        <row r="624">
          <cell r="U624">
            <v>19</v>
          </cell>
        </row>
        <row r="625">
          <cell r="U625">
            <v>18</v>
          </cell>
        </row>
        <row r="626">
          <cell r="U626">
            <v>13</v>
          </cell>
        </row>
        <row r="627">
          <cell r="U627">
            <v>7</v>
          </cell>
        </row>
        <row r="628">
          <cell r="U628">
            <v>3.55</v>
          </cell>
        </row>
        <row r="629">
          <cell r="U629">
            <v>2.67</v>
          </cell>
        </row>
        <row r="630">
          <cell r="U630">
            <v>15</v>
          </cell>
        </row>
        <row r="631">
          <cell r="U631">
            <v>3.95</v>
          </cell>
        </row>
        <row r="632">
          <cell r="U632">
            <v>9</v>
          </cell>
        </row>
        <row r="633">
          <cell r="U633">
            <v>3</v>
          </cell>
        </row>
        <row r="634">
          <cell r="U634">
            <v>16</v>
          </cell>
        </row>
        <row r="635">
          <cell r="U635">
            <v>17</v>
          </cell>
        </row>
        <row r="636">
          <cell r="U636">
            <v>5</v>
          </cell>
        </row>
        <row r="637">
          <cell r="U637">
            <v>5.94</v>
          </cell>
        </row>
        <row r="638">
          <cell r="U638">
            <v>4.88</v>
          </cell>
        </row>
        <row r="639">
          <cell r="U639">
            <v>12</v>
          </cell>
        </row>
        <row r="640">
          <cell r="U640">
            <v>5</v>
          </cell>
        </row>
        <row r="641">
          <cell r="U641">
            <v>20</v>
          </cell>
        </row>
        <row r="642">
          <cell r="U642">
            <v>16</v>
          </cell>
        </row>
        <row r="643">
          <cell r="U643">
            <v>1</v>
          </cell>
        </row>
        <row r="644">
          <cell r="U644">
            <v>2.4</v>
          </cell>
        </row>
        <row r="645">
          <cell r="U645">
            <v>6.67</v>
          </cell>
        </row>
        <row r="646">
          <cell r="U646">
            <v>9</v>
          </cell>
        </row>
        <row r="647">
          <cell r="U647">
            <v>2.15</v>
          </cell>
        </row>
        <row r="648">
          <cell r="U648">
            <v>7</v>
          </cell>
        </row>
        <row r="649">
          <cell r="U649">
            <v>21</v>
          </cell>
        </row>
        <row r="650">
          <cell r="U650">
            <v>6</v>
          </cell>
        </row>
        <row r="651">
          <cell r="U651">
            <v>4.4000000000000004</v>
          </cell>
        </row>
        <row r="652">
          <cell r="U652">
            <v>7</v>
          </cell>
        </row>
        <row r="653">
          <cell r="U653">
            <v>16</v>
          </cell>
        </row>
        <row r="654">
          <cell r="U654">
            <v>7</v>
          </cell>
        </row>
        <row r="655">
          <cell r="U655">
            <v>4</v>
          </cell>
        </row>
        <row r="656">
          <cell r="U656">
            <v>17</v>
          </cell>
        </row>
        <row r="657">
          <cell r="U657">
            <v>3.56</v>
          </cell>
        </row>
        <row r="658">
          <cell r="U658">
            <v>7.33</v>
          </cell>
        </row>
        <row r="659">
          <cell r="U659">
            <v>5</v>
          </cell>
        </row>
        <row r="660">
          <cell r="U660">
            <v>15</v>
          </cell>
        </row>
        <row r="661">
          <cell r="U661">
            <v>3.19</v>
          </cell>
        </row>
        <row r="662">
          <cell r="U662">
            <v>3.29</v>
          </cell>
        </row>
        <row r="663">
          <cell r="U663">
            <v>8</v>
          </cell>
        </row>
        <row r="664">
          <cell r="U664">
            <v>9</v>
          </cell>
        </row>
        <row r="665">
          <cell r="U665">
            <v>22</v>
          </cell>
        </row>
        <row r="666">
          <cell r="U666">
            <v>4.67</v>
          </cell>
        </row>
        <row r="667">
          <cell r="U667">
            <v>6.5</v>
          </cell>
        </row>
        <row r="668">
          <cell r="U668">
            <v>7</v>
          </cell>
        </row>
        <row r="669">
          <cell r="U669">
            <v>4</v>
          </cell>
        </row>
        <row r="670">
          <cell r="U670">
            <v>5</v>
          </cell>
        </row>
        <row r="671">
          <cell r="U671">
            <v>26</v>
          </cell>
        </row>
        <row r="672">
          <cell r="U672">
            <v>6</v>
          </cell>
        </row>
        <row r="673">
          <cell r="U673">
            <v>2.2000000000000002</v>
          </cell>
        </row>
        <row r="674">
          <cell r="U674">
            <v>6.56</v>
          </cell>
        </row>
        <row r="675">
          <cell r="U675">
            <v>8.8000000000000007</v>
          </cell>
        </row>
        <row r="676">
          <cell r="U676">
            <v>19</v>
          </cell>
        </row>
        <row r="677">
          <cell r="U677">
            <v>4</v>
          </cell>
        </row>
        <row r="678">
          <cell r="U678">
            <v>1</v>
          </cell>
        </row>
        <row r="679">
          <cell r="U679">
            <v>2.13</v>
          </cell>
        </row>
        <row r="680">
          <cell r="U680">
            <v>6</v>
          </cell>
        </row>
        <row r="681">
          <cell r="U681">
            <v>6.5</v>
          </cell>
        </row>
        <row r="682">
          <cell r="U682">
            <v>7</v>
          </cell>
        </row>
        <row r="683">
          <cell r="U683">
            <v>2</v>
          </cell>
        </row>
        <row r="684">
          <cell r="U684">
            <v>1.1100000000000001</v>
          </cell>
        </row>
        <row r="685">
          <cell r="U685">
            <v>4.8</v>
          </cell>
        </row>
        <row r="686">
          <cell r="U686">
            <v>2</v>
          </cell>
        </row>
        <row r="687">
          <cell r="U687">
            <v>4.2300000000000004</v>
          </cell>
        </row>
        <row r="688">
          <cell r="U688">
            <v>5</v>
          </cell>
        </row>
        <row r="689">
          <cell r="U689">
            <v>5</v>
          </cell>
        </row>
        <row r="690">
          <cell r="U690">
            <v>5</v>
          </cell>
        </row>
        <row r="691">
          <cell r="U691">
            <v>4</v>
          </cell>
        </row>
        <row r="692">
          <cell r="U692">
            <v>2.5</v>
          </cell>
        </row>
        <row r="693">
          <cell r="U693">
            <v>4</v>
          </cell>
        </row>
        <row r="694">
          <cell r="U694">
            <v>6</v>
          </cell>
        </row>
        <row r="695">
          <cell r="U695">
            <v>3</v>
          </cell>
        </row>
        <row r="696">
          <cell r="U696">
            <v>4</v>
          </cell>
        </row>
        <row r="697">
          <cell r="U697">
            <v>4</v>
          </cell>
        </row>
        <row r="698">
          <cell r="U698">
            <v>8.57</v>
          </cell>
        </row>
        <row r="699">
          <cell r="U699">
            <v>3.5</v>
          </cell>
        </row>
        <row r="700">
          <cell r="U700">
            <v>6</v>
          </cell>
        </row>
        <row r="701">
          <cell r="U701">
            <v>4</v>
          </cell>
        </row>
        <row r="702">
          <cell r="U702">
            <v>9.44</v>
          </cell>
        </row>
        <row r="703">
          <cell r="U703">
            <v>4</v>
          </cell>
        </row>
        <row r="704">
          <cell r="U704">
            <v>3</v>
          </cell>
        </row>
        <row r="705">
          <cell r="U705">
            <v>3.6</v>
          </cell>
        </row>
        <row r="706">
          <cell r="U706">
            <v>6</v>
          </cell>
        </row>
        <row r="707">
          <cell r="U707">
            <v>4</v>
          </cell>
        </row>
        <row r="708">
          <cell r="U708">
            <v>2.5</v>
          </cell>
        </row>
        <row r="709">
          <cell r="U709">
            <v>4</v>
          </cell>
        </row>
        <row r="710">
          <cell r="U710">
            <v>2.67</v>
          </cell>
        </row>
        <row r="711">
          <cell r="U711">
            <v>4</v>
          </cell>
        </row>
        <row r="712">
          <cell r="U712">
            <v>5</v>
          </cell>
        </row>
        <row r="713">
          <cell r="U713">
            <v>7</v>
          </cell>
        </row>
        <row r="714">
          <cell r="U714">
            <v>3</v>
          </cell>
        </row>
        <row r="715">
          <cell r="U715">
            <v>3.59</v>
          </cell>
        </row>
        <row r="716">
          <cell r="U716">
            <v>4.5</v>
          </cell>
        </row>
        <row r="717">
          <cell r="U717">
            <v>6</v>
          </cell>
        </row>
        <row r="718">
          <cell r="U718">
            <v>5</v>
          </cell>
        </row>
        <row r="719">
          <cell r="U719">
            <v>4</v>
          </cell>
        </row>
        <row r="720">
          <cell r="U720">
            <v>3.33</v>
          </cell>
        </row>
        <row r="721">
          <cell r="U721">
            <v>4</v>
          </cell>
        </row>
        <row r="722">
          <cell r="U722">
            <v>7</v>
          </cell>
        </row>
        <row r="723">
          <cell r="U723">
            <v>5</v>
          </cell>
        </row>
        <row r="724">
          <cell r="U724">
            <v>3</v>
          </cell>
        </row>
        <row r="725">
          <cell r="U725">
            <v>4</v>
          </cell>
        </row>
        <row r="726">
          <cell r="U726">
            <v>3</v>
          </cell>
        </row>
        <row r="727">
          <cell r="U727">
            <v>7</v>
          </cell>
        </row>
        <row r="728">
          <cell r="U728">
            <v>5</v>
          </cell>
        </row>
        <row r="729">
          <cell r="U729">
            <v>9</v>
          </cell>
        </row>
        <row r="730">
          <cell r="U730">
            <v>5</v>
          </cell>
        </row>
        <row r="731">
          <cell r="U731">
            <v>4.83</v>
          </cell>
        </row>
        <row r="732">
          <cell r="U732">
            <v>3.43</v>
          </cell>
        </row>
        <row r="733">
          <cell r="U733">
            <v>5</v>
          </cell>
        </row>
        <row r="734">
          <cell r="U734">
            <v>12</v>
          </cell>
        </row>
        <row r="735">
          <cell r="U735">
            <v>4</v>
          </cell>
        </row>
        <row r="736">
          <cell r="U736">
            <v>2.86</v>
          </cell>
        </row>
        <row r="737">
          <cell r="U737">
            <v>4</v>
          </cell>
        </row>
        <row r="738">
          <cell r="U738">
            <v>3.82</v>
          </cell>
        </row>
        <row r="739">
          <cell r="U739">
            <v>3.83</v>
          </cell>
        </row>
        <row r="740">
          <cell r="U740">
            <v>4.4000000000000004</v>
          </cell>
        </row>
        <row r="741">
          <cell r="U741">
            <v>1</v>
          </cell>
        </row>
        <row r="742">
          <cell r="U742">
            <v>4</v>
          </cell>
        </row>
        <row r="743">
          <cell r="U743">
            <v>4</v>
          </cell>
        </row>
        <row r="744">
          <cell r="U744">
            <v>4</v>
          </cell>
        </row>
        <row r="745">
          <cell r="U745">
            <v>4</v>
          </cell>
        </row>
        <row r="746">
          <cell r="U746">
            <v>4</v>
          </cell>
        </row>
        <row r="747">
          <cell r="U747">
            <v>9</v>
          </cell>
        </row>
        <row r="748">
          <cell r="U748">
            <v>8</v>
          </cell>
        </row>
        <row r="749">
          <cell r="U749">
            <v>0</v>
          </cell>
        </row>
        <row r="750">
          <cell r="U750">
            <v>5</v>
          </cell>
        </row>
        <row r="751">
          <cell r="U751">
            <v>14</v>
          </cell>
        </row>
        <row r="752">
          <cell r="U752">
            <v>2</v>
          </cell>
        </row>
        <row r="753">
          <cell r="U753">
            <v>6</v>
          </cell>
        </row>
        <row r="754">
          <cell r="U754">
            <v>8</v>
          </cell>
        </row>
        <row r="755">
          <cell r="U755">
            <v>5.33</v>
          </cell>
        </row>
        <row r="756">
          <cell r="U756">
            <v>4</v>
          </cell>
        </row>
        <row r="757">
          <cell r="U757">
            <v>1</v>
          </cell>
        </row>
        <row r="758">
          <cell r="U758">
            <v>53</v>
          </cell>
        </row>
        <row r="759">
          <cell r="U759">
            <v>2</v>
          </cell>
        </row>
        <row r="760">
          <cell r="U760">
            <v>4</v>
          </cell>
        </row>
        <row r="761">
          <cell r="U761">
            <v>4</v>
          </cell>
        </row>
        <row r="762">
          <cell r="U762">
            <v>0</v>
          </cell>
        </row>
        <row r="763">
          <cell r="U763">
            <v>8.07</v>
          </cell>
        </row>
        <row r="764">
          <cell r="U764">
            <v>8</v>
          </cell>
        </row>
        <row r="765">
          <cell r="U765">
            <v>1</v>
          </cell>
        </row>
        <row r="766">
          <cell r="U766">
            <v>4</v>
          </cell>
        </row>
        <row r="767">
          <cell r="U767">
            <v>3</v>
          </cell>
        </row>
        <row r="768">
          <cell r="U768">
            <v>3.5</v>
          </cell>
        </row>
        <row r="769">
          <cell r="U769">
            <v>2</v>
          </cell>
        </row>
        <row r="770">
          <cell r="U770">
            <v>7.63</v>
          </cell>
        </row>
        <row r="771">
          <cell r="U771">
            <v>5</v>
          </cell>
        </row>
        <row r="772">
          <cell r="U772">
            <v>8</v>
          </cell>
        </row>
        <row r="773">
          <cell r="U773">
            <v>6</v>
          </cell>
        </row>
        <row r="774">
          <cell r="U774">
            <v>1</v>
          </cell>
        </row>
        <row r="775">
          <cell r="U775">
            <v>5</v>
          </cell>
        </row>
        <row r="776">
          <cell r="U776">
            <v>9</v>
          </cell>
        </row>
        <row r="777">
          <cell r="U777">
            <v>25</v>
          </cell>
        </row>
        <row r="778">
          <cell r="U778">
            <v>9</v>
          </cell>
        </row>
        <row r="779">
          <cell r="U779">
            <v>28</v>
          </cell>
        </row>
        <row r="780">
          <cell r="U780">
            <v>7.8</v>
          </cell>
        </row>
        <row r="781">
          <cell r="U781">
            <v>9</v>
          </cell>
        </row>
        <row r="782">
          <cell r="U782">
            <v>7.88</v>
          </cell>
        </row>
        <row r="783">
          <cell r="U783">
            <v>28</v>
          </cell>
        </row>
        <row r="784">
          <cell r="U784">
            <v>0.17</v>
          </cell>
        </row>
        <row r="785">
          <cell r="U785">
            <v>4</v>
          </cell>
        </row>
        <row r="786">
          <cell r="U786">
            <v>18</v>
          </cell>
        </row>
        <row r="787">
          <cell r="U787">
            <v>0</v>
          </cell>
        </row>
        <row r="788">
          <cell r="U788">
            <v>17</v>
          </cell>
        </row>
        <row r="789">
          <cell r="U789">
            <v>13</v>
          </cell>
        </row>
        <row r="790">
          <cell r="U790">
            <v>23.54</v>
          </cell>
        </row>
        <row r="791">
          <cell r="U791">
            <v>11</v>
          </cell>
        </row>
        <row r="792">
          <cell r="U792">
            <v>10</v>
          </cell>
        </row>
        <row r="793">
          <cell r="U793">
            <v>1.2</v>
          </cell>
        </row>
        <row r="794">
          <cell r="U794">
            <v>24</v>
          </cell>
        </row>
        <row r="795">
          <cell r="U795">
            <v>4</v>
          </cell>
        </row>
        <row r="796">
          <cell r="U796">
            <v>11</v>
          </cell>
        </row>
        <row r="797">
          <cell r="U797">
            <v>8</v>
          </cell>
        </row>
        <row r="798">
          <cell r="U798">
            <v>8</v>
          </cell>
        </row>
        <row r="799">
          <cell r="U799">
            <v>8</v>
          </cell>
        </row>
        <row r="800">
          <cell r="U800">
            <v>0</v>
          </cell>
        </row>
        <row r="801">
          <cell r="U801">
            <v>11</v>
          </cell>
        </row>
        <row r="802">
          <cell r="U802">
            <v>0.89</v>
          </cell>
        </row>
        <row r="803">
          <cell r="U803">
            <v>2.14</v>
          </cell>
        </row>
        <row r="804">
          <cell r="U804">
            <v>0</v>
          </cell>
        </row>
        <row r="805">
          <cell r="U805">
            <v>10</v>
          </cell>
        </row>
        <row r="806">
          <cell r="U806">
            <v>10</v>
          </cell>
        </row>
        <row r="807">
          <cell r="U807">
            <v>2.4</v>
          </cell>
        </row>
        <row r="808">
          <cell r="U808">
            <v>1</v>
          </cell>
        </row>
        <row r="809">
          <cell r="U809">
            <v>6</v>
          </cell>
        </row>
        <row r="810">
          <cell r="U810">
            <v>17</v>
          </cell>
        </row>
        <row r="811">
          <cell r="U811">
            <v>6</v>
          </cell>
        </row>
        <row r="812">
          <cell r="U812">
            <v>4.5</v>
          </cell>
        </row>
        <row r="813">
          <cell r="U813">
            <v>22</v>
          </cell>
        </row>
        <row r="814">
          <cell r="U814">
            <v>17.57</v>
          </cell>
        </row>
        <row r="815">
          <cell r="U815">
            <v>1.5</v>
          </cell>
        </row>
        <row r="816">
          <cell r="U816">
            <v>8</v>
          </cell>
        </row>
        <row r="817">
          <cell r="U817">
            <v>9</v>
          </cell>
        </row>
        <row r="818">
          <cell r="U818">
            <v>3.43</v>
          </cell>
        </row>
        <row r="819">
          <cell r="U819">
            <v>13</v>
          </cell>
        </row>
        <row r="820">
          <cell r="U820">
            <v>10</v>
          </cell>
        </row>
        <row r="821">
          <cell r="U821">
            <v>3.17</v>
          </cell>
        </row>
        <row r="822">
          <cell r="U822">
            <v>9</v>
          </cell>
        </row>
        <row r="823">
          <cell r="U823">
            <v>4.6399999999999997</v>
          </cell>
        </row>
        <row r="824">
          <cell r="U824">
            <v>8</v>
          </cell>
        </row>
        <row r="825">
          <cell r="U825">
            <v>7.88</v>
          </cell>
        </row>
        <row r="826">
          <cell r="U826">
            <v>14.4</v>
          </cell>
        </row>
        <row r="827">
          <cell r="U827">
            <v>3</v>
          </cell>
        </row>
        <row r="828">
          <cell r="U828">
            <v>19</v>
          </cell>
        </row>
        <row r="829">
          <cell r="U829">
            <v>6</v>
          </cell>
        </row>
        <row r="830">
          <cell r="U830">
            <v>1.25</v>
          </cell>
        </row>
        <row r="831">
          <cell r="U831">
            <v>8</v>
          </cell>
        </row>
        <row r="832">
          <cell r="U832">
            <v>18</v>
          </cell>
        </row>
        <row r="833">
          <cell r="U833">
            <v>132</v>
          </cell>
        </row>
        <row r="834">
          <cell r="U834">
            <v>9</v>
          </cell>
        </row>
        <row r="835">
          <cell r="U835">
            <v>15</v>
          </cell>
        </row>
        <row r="836">
          <cell r="U836">
            <v>8</v>
          </cell>
        </row>
        <row r="837">
          <cell r="U837">
            <v>0.67</v>
          </cell>
        </row>
        <row r="838">
          <cell r="U838">
            <v>14</v>
          </cell>
        </row>
        <row r="839">
          <cell r="U839">
            <v>2.67</v>
          </cell>
        </row>
        <row r="840">
          <cell r="U840">
            <v>4.2</v>
          </cell>
        </row>
      </sheetData>
      <sheetData sheetId="20"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70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0</v>
          </cell>
        </row>
        <row r="86">
          <cell r="U86">
            <v>0</v>
          </cell>
        </row>
        <row r="87">
          <cell r="U87">
            <v>0</v>
          </cell>
        </row>
        <row r="88">
          <cell r="U88">
            <v>0.62</v>
          </cell>
        </row>
        <row r="89">
          <cell r="U89">
            <v>0</v>
          </cell>
        </row>
        <row r="90">
          <cell r="U90">
            <v>0</v>
          </cell>
        </row>
        <row r="91">
          <cell r="U91">
            <v>0</v>
          </cell>
        </row>
        <row r="92">
          <cell r="U92">
            <v>0</v>
          </cell>
        </row>
        <row r="93">
          <cell r="U93">
            <v>0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0</v>
          </cell>
        </row>
        <row r="99">
          <cell r="U99">
            <v>0</v>
          </cell>
        </row>
        <row r="100">
          <cell r="U100">
            <v>0</v>
          </cell>
        </row>
        <row r="101">
          <cell r="U101">
            <v>0</v>
          </cell>
        </row>
        <row r="102">
          <cell r="U102">
            <v>0</v>
          </cell>
        </row>
        <row r="103">
          <cell r="U103">
            <v>0</v>
          </cell>
        </row>
        <row r="104">
          <cell r="U104">
            <v>0</v>
          </cell>
        </row>
        <row r="105">
          <cell r="U105">
            <v>0</v>
          </cell>
        </row>
        <row r="106">
          <cell r="U106">
            <v>0</v>
          </cell>
        </row>
        <row r="107">
          <cell r="U107">
            <v>0</v>
          </cell>
        </row>
        <row r="108">
          <cell r="U108">
            <v>10</v>
          </cell>
        </row>
        <row r="109">
          <cell r="U109">
            <v>0</v>
          </cell>
        </row>
        <row r="110">
          <cell r="U110">
            <v>0</v>
          </cell>
        </row>
        <row r="111">
          <cell r="U111">
            <v>0</v>
          </cell>
        </row>
        <row r="112">
          <cell r="U112">
            <v>0</v>
          </cell>
        </row>
        <row r="113">
          <cell r="U113">
            <v>0</v>
          </cell>
        </row>
        <row r="114">
          <cell r="U114">
            <v>0</v>
          </cell>
        </row>
        <row r="115">
          <cell r="U115">
            <v>0</v>
          </cell>
        </row>
        <row r="116">
          <cell r="U116">
            <v>20</v>
          </cell>
        </row>
        <row r="117">
          <cell r="U117">
            <v>0</v>
          </cell>
        </row>
        <row r="118">
          <cell r="U118">
            <v>0</v>
          </cell>
        </row>
        <row r="119">
          <cell r="U119">
            <v>20</v>
          </cell>
        </row>
        <row r="120">
          <cell r="U120">
            <v>0</v>
          </cell>
        </row>
        <row r="121">
          <cell r="U121">
            <v>0</v>
          </cell>
        </row>
        <row r="122">
          <cell r="U122">
            <v>0</v>
          </cell>
        </row>
        <row r="123">
          <cell r="U123">
            <v>0</v>
          </cell>
        </row>
        <row r="124">
          <cell r="U124">
            <v>0</v>
          </cell>
        </row>
        <row r="125">
          <cell r="U125">
            <v>0</v>
          </cell>
        </row>
        <row r="126">
          <cell r="U126">
            <v>40</v>
          </cell>
        </row>
        <row r="127">
          <cell r="U127">
            <v>0</v>
          </cell>
        </row>
        <row r="128">
          <cell r="U128">
            <v>0</v>
          </cell>
        </row>
        <row r="129">
          <cell r="U129">
            <v>0</v>
          </cell>
        </row>
        <row r="130">
          <cell r="U130">
            <v>10</v>
          </cell>
        </row>
        <row r="131">
          <cell r="U131">
            <v>0</v>
          </cell>
        </row>
        <row r="132">
          <cell r="U132">
            <v>20</v>
          </cell>
        </row>
        <row r="133">
          <cell r="U133">
            <v>0</v>
          </cell>
        </row>
        <row r="134">
          <cell r="U134">
            <v>0</v>
          </cell>
        </row>
        <row r="135">
          <cell r="U135">
            <v>0</v>
          </cell>
        </row>
        <row r="136">
          <cell r="U136">
            <v>0</v>
          </cell>
        </row>
        <row r="137">
          <cell r="U137">
            <v>0</v>
          </cell>
        </row>
        <row r="138">
          <cell r="U138">
            <v>0</v>
          </cell>
        </row>
        <row r="139">
          <cell r="U139">
            <v>0</v>
          </cell>
        </row>
        <row r="140">
          <cell r="U140">
            <v>0</v>
          </cell>
        </row>
        <row r="141">
          <cell r="U141">
            <v>0</v>
          </cell>
        </row>
        <row r="142">
          <cell r="U142">
            <v>0</v>
          </cell>
        </row>
        <row r="143">
          <cell r="U143">
            <v>0</v>
          </cell>
        </row>
        <row r="144">
          <cell r="U144">
            <v>0</v>
          </cell>
        </row>
        <row r="145">
          <cell r="U145">
            <v>0</v>
          </cell>
        </row>
        <row r="146">
          <cell r="U146">
            <v>0</v>
          </cell>
        </row>
        <row r="147">
          <cell r="U147">
            <v>0</v>
          </cell>
        </row>
        <row r="148">
          <cell r="U148">
            <v>0</v>
          </cell>
        </row>
        <row r="149">
          <cell r="U149">
            <v>0</v>
          </cell>
        </row>
        <row r="150">
          <cell r="U150">
            <v>0</v>
          </cell>
        </row>
        <row r="151">
          <cell r="U151">
            <v>0</v>
          </cell>
        </row>
        <row r="152">
          <cell r="U152">
            <v>0</v>
          </cell>
        </row>
        <row r="153">
          <cell r="U153">
            <v>0</v>
          </cell>
        </row>
        <row r="154">
          <cell r="U154">
            <v>0</v>
          </cell>
        </row>
        <row r="155">
          <cell r="U155">
            <v>0</v>
          </cell>
        </row>
        <row r="156">
          <cell r="U156">
            <v>0</v>
          </cell>
        </row>
        <row r="157">
          <cell r="U157">
            <v>0</v>
          </cell>
        </row>
        <row r="158">
          <cell r="U158">
            <v>0</v>
          </cell>
        </row>
        <row r="159">
          <cell r="U159">
            <v>0</v>
          </cell>
        </row>
        <row r="160">
          <cell r="U160">
            <v>0</v>
          </cell>
        </row>
        <row r="161">
          <cell r="U161">
            <v>0</v>
          </cell>
        </row>
        <row r="162">
          <cell r="U162">
            <v>0</v>
          </cell>
        </row>
        <row r="163">
          <cell r="U163">
            <v>0</v>
          </cell>
        </row>
        <row r="164">
          <cell r="U164">
            <v>0</v>
          </cell>
        </row>
        <row r="165">
          <cell r="U165">
            <v>8</v>
          </cell>
        </row>
        <row r="166">
          <cell r="U166">
            <v>0</v>
          </cell>
        </row>
        <row r="167">
          <cell r="U167">
            <v>0</v>
          </cell>
        </row>
        <row r="168">
          <cell r="U168">
            <v>0</v>
          </cell>
        </row>
        <row r="169">
          <cell r="U169">
            <v>0</v>
          </cell>
        </row>
        <row r="170">
          <cell r="U170">
            <v>0</v>
          </cell>
        </row>
        <row r="171">
          <cell r="U171">
            <v>10</v>
          </cell>
        </row>
        <row r="172">
          <cell r="U172">
            <v>0</v>
          </cell>
        </row>
        <row r="173">
          <cell r="U173">
            <v>0</v>
          </cell>
        </row>
        <row r="174">
          <cell r="U174">
            <v>0</v>
          </cell>
        </row>
        <row r="175">
          <cell r="U175">
            <v>0</v>
          </cell>
        </row>
        <row r="176">
          <cell r="U176">
            <v>0</v>
          </cell>
        </row>
        <row r="177">
          <cell r="U177">
            <v>0</v>
          </cell>
        </row>
        <row r="178">
          <cell r="U178">
            <v>0</v>
          </cell>
        </row>
        <row r="179">
          <cell r="U179">
            <v>0</v>
          </cell>
        </row>
        <row r="180">
          <cell r="U180">
            <v>0</v>
          </cell>
        </row>
        <row r="181">
          <cell r="U181">
            <v>0</v>
          </cell>
        </row>
        <row r="182">
          <cell r="U182">
            <v>0</v>
          </cell>
        </row>
        <row r="183">
          <cell r="U183">
            <v>0</v>
          </cell>
        </row>
        <row r="184">
          <cell r="U184">
            <v>0</v>
          </cell>
        </row>
        <row r="185">
          <cell r="U185">
            <v>0</v>
          </cell>
        </row>
        <row r="186">
          <cell r="U186">
            <v>0</v>
          </cell>
        </row>
        <row r="187">
          <cell r="U187">
            <v>0</v>
          </cell>
        </row>
        <row r="188">
          <cell r="U188">
            <v>0</v>
          </cell>
        </row>
        <row r="189">
          <cell r="U189">
            <v>0</v>
          </cell>
        </row>
        <row r="190">
          <cell r="U190">
            <v>0</v>
          </cell>
        </row>
        <row r="191">
          <cell r="U191">
            <v>0</v>
          </cell>
        </row>
        <row r="192">
          <cell r="U192">
            <v>0</v>
          </cell>
        </row>
        <row r="193">
          <cell r="U193">
            <v>0</v>
          </cell>
        </row>
        <row r="194">
          <cell r="U194">
            <v>0</v>
          </cell>
        </row>
        <row r="195">
          <cell r="U195">
            <v>0</v>
          </cell>
        </row>
        <row r="196">
          <cell r="U196">
            <v>0</v>
          </cell>
        </row>
        <row r="197">
          <cell r="U197">
            <v>0</v>
          </cell>
        </row>
        <row r="198">
          <cell r="U198">
            <v>0</v>
          </cell>
        </row>
        <row r="199">
          <cell r="U199">
            <v>0</v>
          </cell>
        </row>
        <row r="200">
          <cell r="U200">
            <v>0</v>
          </cell>
        </row>
        <row r="201">
          <cell r="U201">
            <v>0</v>
          </cell>
        </row>
        <row r="202">
          <cell r="U202">
            <v>0</v>
          </cell>
        </row>
        <row r="203">
          <cell r="U203">
            <v>0</v>
          </cell>
        </row>
        <row r="204">
          <cell r="U204">
            <v>0</v>
          </cell>
        </row>
        <row r="205">
          <cell r="U205">
            <v>0</v>
          </cell>
        </row>
        <row r="206">
          <cell r="U206">
            <v>0</v>
          </cell>
        </row>
        <row r="207">
          <cell r="U207">
            <v>0</v>
          </cell>
        </row>
        <row r="208">
          <cell r="U208">
            <v>0</v>
          </cell>
        </row>
        <row r="209">
          <cell r="U209">
            <v>0</v>
          </cell>
        </row>
        <row r="210">
          <cell r="U210">
            <v>0</v>
          </cell>
        </row>
        <row r="211">
          <cell r="U211">
            <v>0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U221">
            <v>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U224">
            <v>0</v>
          </cell>
        </row>
        <row r="225">
          <cell r="U225">
            <v>0</v>
          </cell>
        </row>
        <row r="226">
          <cell r="U226">
            <v>0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U236">
            <v>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U239">
            <v>0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U242">
            <v>0</v>
          </cell>
        </row>
        <row r="243">
          <cell r="U243">
            <v>0</v>
          </cell>
        </row>
        <row r="244">
          <cell r="U244">
            <v>0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U254">
            <v>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U257">
            <v>0</v>
          </cell>
        </row>
        <row r="258">
          <cell r="U258">
            <v>0</v>
          </cell>
        </row>
        <row r="259">
          <cell r="U259">
            <v>0</v>
          </cell>
        </row>
        <row r="260">
          <cell r="U260">
            <v>0</v>
          </cell>
        </row>
        <row r="261">
          <cell r="U261">
            <v>0</v>
          </cell>
        </row>
        <row r="262">
          <cell r="U262">
            <v>0</v>
          </cell>
        </row>
        <row r="263">
          <cell r="U263">
            <v>0</v>
          </cell>
        </row>
        <row r="264">
          <cell r="U264">
            <v>0</v>
          </cell>
        </row>
        <row r="265">
          <cell r="U265">
            <v>0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U268">
            <v>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U283">
            <v>0</v>
          </cell>
        </row>
        <row r="284">
          <cell r="U284">
            <v>0</v>
          </cell>
        </row>
        <row r="285">
          <cell r="U285">
            <v>0</v>
          </cell>
        </row>
        <row r="286">
          <cell r="U286">
            <v>0</v>
          </cell>
        </row>
        <row r="287">
          <cell r="U287">
            <v>0</v>
          </cell>
        </row>
        <row r="288">
          <cell r="U288">
            <v>0</v>
          </cell>
        </row>
        <row r="289">
          <cell r="U289">
            <v>0</v>
          </cell>
        </row>
        <row r="290">
          <cell r="U290">
            <v>0</v>
          </cell>
        </row>
        <row r="291">
          <cell r="U291">
            <v>0</v>
          </cell>
        </row>
        <row r="292">
          <cell r="U292">
            <v>0</v>
          </cell>
        </row>
        <row r="293">
          <cell r="U293">
            <v>0</v>
          </cell>
        </row>
        <row r="294">
          <cell r="U294">
            <v>0</v>
          </cell>
        </row>
        <row r="295">
          <cell r="U295">
            <v>0</v>
          </cell>
        </row>
        <row r="296">
          <cell r="U296">
            <v>0</v>
          </cell>
        </row>
        <row r="297">
          <cell r="U297">
            <v>0</v>
          </cell>
        </row>
        <row r="298">
          <cell r="U298">
            <v>0</v>
          </cell>
        </row>
        <row r="299">
          <cell r="U299">
            <v>0</v>
          </cell>
        </row>
        <row r="300">
          <cell r="U300">
            <v>0</v>
          </cell>
        </row>
        <row r="301">
          <cell r="U301">
            <v>0</v>
          </cell>
        </row>
        <row r="302">
          <cell r="U302">
            <v>0</v>
          </cell>
        </row>
        <row r="303">
          <cell r="U303">
            <v>0</v>
          </cell>
        </row>
        <row r="304">
          <cell r="U304">
            <v>0</v>
          </cell>
        </row>
        <row r="305">
          <cell r="U305">
            <v>0</v>
          </cell>
        </row>
        <row r="306">
          <cell r="U306">
            <v>0</v>
          </cell>
        </row>
        <row r="307">
          <cell r="U307">
            <v>0</v>
          </cell>
        </row>
        <row r="308">
          <cell r="U308">
            <v>0</v>
          </cell>
        </row>
        <row r="309">
          <cell r="U309">
            <v>0</v>
          </cell>
        </row>
        <row r="310">
          <cell r="U310">
            <v>0</v>
          </cell>
        </row>
        <row r="311">
          <cell r="U311">
            <v>0</v>
          </cell>
        </row>
        <row r="312">
          <cell r="U312">
            <v>0</v>
          </cell>
        </row>
        <row r="313">
          <cell r="U313">
            <v>0</v>
          </cell>
        </row>
        <row r="314">
          <cell r="U314">
            <v>0</v>
          </cell>
        </row>
        <row r="315">
          <cell r="U315">
            <v>0</v>
          </cell>
        </row>
        <row r="316">
          <cell r="U316">
            <v>0</v>
          </cell>
        </row>
        <row r="317">
          <cell r="U317">
            <v>0</v>
          </cell>
        </row>
        <row r="318">
          <cell r="U318">
            <v>0</v>
          </cell>
        </row>
        <row r="319">
          <cell r="U319">
            <v>0</v>
          </cell>
        </row>
        <row r="320">
          <cell r="U320">
            <v>0</v>
          </cell>
        </row>
        <row r="321">
          <cell r="U321">
            <v>0</v>
          </cell>
        </row>
        <row r="322">
          <cell r="U322">
            <v>0</v>
          </cell>
        </row>
        <row r="323">
          <cell r="U323">
            <v>0</v>
          </cell>
        </row>
        <row r="324">
          <cell r="U324">
            <v>0</v>
          </cell>
        </row>
        <row r="325">
          <cell r="U325">
            <v>0</v>
          </cell>
        </row>
        <row r="326">
          <cell r="U326">
            <v>0</v>
          </cell>
        </row>
        <row r="327">
          <cell r="U327">
            <v>0</v>
          </cell>
        </row>
        <row r="328">
          <cell r="U328">
            <v>0</v>
          </cell>
        </row>
        <row r="329">
          <cell r="U329">
            <v>0</v>
          </cell>
        </row>
        <row r="330">
          <cell r="U330">
            <v>0</v>
          </cell>
        </row>
        <row r="331">
          <cell r="U331">
            <v>0</v>
          </cell>
        </row>
        <row r="332">
          <cell r="U332">
            <v>0</v>
          </cell>
        </row>
        <row r="333">
          <cell r="U333">
            <v>0</v>
          </cell>
        </row>
        <row r="334">
          <cell r="U334">
            <v>0</v>
          </cell>
        </row>
        <row r="335">
          <cell r="U335">
            <v>0</v>
          </cell>
        </row>
        <row r="336">
          <cell r="U336">
            <v>0</v>
          </cell>
        </row>
        <row r="337">
          <cell r="U337">
            <v>0</v>
          </cell>
        </row>
        <row r="338">
          <cell r="U338">
            <v>0</v>
          </cell>
        </row>
        <row r="339">
          <cell r="U339">
            <v>0</v>
          </cell>
        </row>
        <row r="340">
          <cell r="U340">
            <v>0</v>
          </cell>
        </row>
        <row r="341">
          <cell r="U341">
            <v>0</v>
          </cell>
        </row>
        <row r="342">
          <cell r="U342">
            <v>0</v>
          </cell>
        </row>
        <row r="343">
          <cell r="U343">
            <v>0</v>
          </cell>
        </row>
        <row r="344">
          <cell r="U344">
            <v>0</v>
          </cell>
        </row>
        <row r="345">
          <cell r="U345">
            <v>0</v>
          </cell>
        </row>
        <row r="346">
          <cell r="U346">
            <v>0</v>
          </cell>
        </row>
        <row r="347">
          <cell r="U347">
            <v>0</v>
          </cell>
        </row>
        <row r="348">
          <cell r="U348">
            <v>0</v>
          </cell>
        </row>
        <row r="349">
          <cell r="U349">
            <v>0</v>
          </cell>
        </row>
        <row r="350">
          <cell r="U350">
            <v>0</v>
          </cell>
        </row>
        <row r="351">
          <cell r="U351">
            <v>0</v>
          </cell>
        </row>
        <row r="352">
          <cell r="U352">
            <v>0</v>
          </cell>
        </row>
        <row r="353">
          <cell r="U353">
            <v>0</v>
          </cell>
        </row>
        <row r="354">
          <cell r="U354">
            <v>0</v>
          </cell>
        </row>
        <row r="355">
          <cell r="U355">
            <v>0</v>
          </cell>
        </row>
        <row r="356">
          <cell r="U356">
            <v>0</v>
          </cell>
        </row>
        <row r="357">
          <cell r="U357">
            <v>0</v>
          </cell>
        </row>
        <row r="358">
          <cell r="U358">
            <v>0</v>
          </cell>
        </row>
        <row r="359">
          <cell r="U359">
            <v>0</v>
          </cell>
        </row>
        <row r="360">
          <cell r="U360">
            <v>0</v>
          </cell>
        </row>
        <row r="361">
          <cell r="U361">
            <v>0</v>
          </cell>
        </row>
        <row r="362">
          <cell r="U362">
            <v>0</v>
          </cell>
        </row>
        <row r="363">
          <cell r="U363">
            <v>0</v>
          </cell>
        </row>
        <row r="364">
          <cell r="U364">
            <v>0</v>
          </cell>
        </row>
        <row r="365">
          <cell r="U365">
            <v>23</v>
          </cell>
        </row>
        <row r="366">
          <cell r="U366">
            <v>19</v>
          </cell>
        </row>
        <row r="367">
          <cell r="U367">
            <v>0</v>
          </cell>
        </row>
        <row r="368">
          <cell r="U368">
            <v>0</v>
          </cell>
        </row>
        <row r="369">
          <cell r="U369">
            <v>0</v>
          </cell>
        </row>
        <row r="370">
          <cell r="U370">
            <v>0</v>
          </cell>
        </row>
        <row r="371">
          <cell r="U371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20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0.21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10</v>
          </cell>
        </row>
        <row r="398">
          <cell r="U398">
            <v>0</v>
          </cell>
        </row>
        <row r="399">
          <cell r="U399">
            <v>0</v>
          </cell>
        </row>
        <row r="400">
          <cell r="U400">
            <v>0</v>
          </cell>
        </row>
        <row r="401">
          <cell r="U401">
            <v>0</v>
          </cell>
        </row>
        <row r="402">
          <cell r="U402">
            <v>72</v>
          </cell>
        </row>
        <row r="403">
          <cell r="U403">
            <v>0</v>
          </cell>
        </row>
        <row r="404">
          <cell r="U404">
            <v>0</v>
          </cell>
        </row>
        <row r="405">
          <cell r="U405">
            <v>0</v>
          </cell>
        </row>
        <row r="406">
          <cell r="U406">
            <v>0</v>
          </cell>
        </row>
        <row r="407">
          <cell r="U407">
            <v>0</v>
          </cell>
        </row>
        <row r="408">
          <cell r="U408">
            <v>0</v>
          </cell>
        </row>
        <row r="409">
          <cell r="U409">
            <v>0</v>
          </cell>
        </row>
        <row r="410">
          <cell r="U410">
            <v>0</v>
          </cell>
        </row>
        <row r="411">
          <cell r="U411">
            <v>0</v>
          </cell>
        </row>
        <row r="412">
          <cell r="U412">
            <v>0</v>
          </cell>
        </row>
        <row r="413">
          <cell r="U413">
            <v>0</v>
          </cell>
        </row>
        <row r="414">
          <cell r="U414">
            <v>0</v>
          </cell>
        </row>
        <row r="415">
          <cell r="U415">
            <v>0</v>
          </cell>
        </row>
        <row r="416">
          <cell r="U416">
            <v>0</v>
          </cell>
        </row>
        <row r="417">
          <cell r="U417">
            <v>0</v>
          </cell>
        </row>
        <row r="418">
          <cell r="U418">
            <v>7</v>
          </cell>
        </row>
        <row r="419">
          <cell r="U419">
            <v>0</v>
          </cell>
        </row>
        <row r="420">
          <cell r="U420">
            <v>0</v>
          </cell>
        </row>
        <row r="421">
          <cell r="U421">
            <v>0</v>
          </cell>
        </row>
        <row r="422">
          <cell r="U422">
            <v>0</v>
          </cell>
        </row>
        <row r="423">
          <cell r="U423">
            <v>0</v>
          </cell>
        </row>
        <row r="424">
          <cell r="U424">
            <v>0</v>
          </cell>
        </row>
        <row r="425">
          <cell r="U425">
            <v>0</v>
          </cell>
        </row>
        <row r="426">
          <cell r="U426">
            <v>0</v>
          </cell>
        </row>
        <row r="427">
          <cell r="U427">
            <v>0</v>
          </cell>
        </row>
        <row r="428">
          <cell r="U428">
            <v>0</v>
          </cell>
        </row>
        <row r="429">
          <cell r="U429">
            <v>0</v>
          </cell>
        </row>
        <row r="430">
          <cell r="U430">
            <v>0</v>
          </cell>
        </row>
        <row r="431">
          <cell r="U431">
            <v>0</v>
          </cell>
        </row>
        <row r="432">
          <cell r="U432">
            <v>0</v>
          </cell>
        </row>
        <row r="433">
          <cell r="U433">
            <v>0</v>
          </cell>
        </row>
        <row r="434">
          <cell r="U434">
            <v>0</v>
          </cell>
        </row>
        <row r="435">
          <cell r="U435">
            <v>0</v>
          </cell>
        </row>
        <row r="436">
          <cell r="U436">
            <v>0</v>
          </cell>
        </row>
        <row r="437">
          <cell r="U437">
            <v>0</v>
          </cell>
        </row>
        <row r="438">
          <cell r="U438">
            <v>0</v>
          </cell>
        </row>
        <row r="439">
          <cell r="U439">
            <v>0</v>
          </cell>
        </row>
        <row r="440">
          <cell r="U440">
            <v>0</v>
          </cell>
        </row>
        <row r="441">
          <cell r="U441">
            <v>0</v>
          </cell>
        </row>
        <row r="442">
          <cell r="U442">
            <v>0</v>
          </cell>
        </row>
        <row r="443">
          <cell r="U443">
            <v>10</v>
          </cell>
        </row>
        <row r="444">
          <cell r="U444">
            <v>0</v>
          </cell>
        </row>
        <row r="445">
          <cell r="U445">
            <v>0</v>
          </cell>
        </row>
        <row r="446">
          <cell r="U446">
            <v>0</v>
          </cell>
        </row>
        <row r="447">
          <cell r="U447">
            <v>0</v>
          </cell>
        </row>
        <row r="448">
          <cell r="U448">
            <v>0</v>
          </cell>
        </row>
        <row r="449">
          <cell r="U449">
            <v>10</v>
          </cell>
        </row>
        <row r="450">
          <cell r="U450">
            <v>0</v>
          </cell>
        </row>
        <row r="451">
          <cell r="U451">
            <v>0</v>
          </cell>
        </row>
        <row r="452">
          <cell r="U452">
            <v>0</v>
          </cell>
        </row>
        <row r="453">
          <cell r="U453">
            <v>0</v>
          </cell>
        </row>
        <row r="454">
          <cell r="U454">
            <v>0</v>
          </cell>
        </row>
        <row r="455">
          <cell r="U455">
            <v>0</v>
          </cell>
        </row>
        <row r="456">
          <cell r="U456">
            <v>0</v>
          </cell>
        </row>
        <row r="457">
          <cell r="U457">
            <v>0</v>
          </cell>
        </row>
        <row r="458">
          <cell r="U458">
            <v>0</v>
          </cell>
        </row>
        <row r="459">
          <cell r="U459">
            <v>0</v>
          </cell>
        </row>
        <row r="460">
          <cell r="U460">
            <v>0</v>
          </cell>
        </row>
        <row r="461">
          <cell r="U461">
            <v>0</v>
          </cell>
        </row>
        <row r="462">
          <cell r="U462">
            <v>0</v>
          </cell>
        </row>
        <row r="463">
          <cell r="U463">
            <v>12</v>
          </cell>
        </row>
        <row r="464">
          <cell r="U464">
            <v>0</v>
          </cell>
        </row>
        <row r="465">
          <cell r="U465">
            <v>0</v>
          </cell>
        </row>
        <row r="466">
          <cell r="U466">
            <v>0</v>
          </cell>
        </row>
        <row r="467">
          <cell r="U467">
            <v>0</v>
          </cell>
        </row>
        <row r="468">
          <cell r="U468">
            <v>0</v>
          </cell>
        </row>
        <row r="469">
          <cell r="U469">
            <v>0</v>
          </cell>
        </row>
        <row r="470">
          <cell r="U470">
            <v>0</v>
          </cell>
        </row>
        <row r="471">
          <cell r="U471">
            <v>0</v>
          </cell>
        </row>
        <row r="472">
          <cell r="U472">
            <v>0</v>
          </cell>
        </row>
        <row r="473">
          <cell r="U473">
            <v>0</v>
          </cell>
        </row>
        <row r="474">
          <cell r="U474">
            <v>0</v>
          </cell>
        </row>
        <row r="475">
          <cell r="U475">
            <v>0</v>
          </cell>
        </row>
        <row r="476">
          <cell r="U476">
            <v>0</v>
          </cell>
        </row>
        <row r="477">
          <cell r="U477">
            <v>0</v>
          </cell>
        </row>
        <row r="478">
          <cell r="U478">
            <v>0</v>
          </cell>
        </row>
        <row r="479">
          <cell r="U479">
            <v>0</v>
          </cell>
        </row>
        <row r="480">
          <cell r="U480">
            <v>10</v>
          </cell>
        </row>
        <row r="481">
          <cell r="U481">
            <v>1.18</v>
          </cell>
        </row>
        <row r="482">
          <cell r="U482">
            <v>0</v>
          </cell>
        </row>
        <row r="483">
          <cell r="U483">
            <v>0</v>
          </cell>
        </row>
        <row r="484">
          <cell r="U484">
            <v>0</v>
          </cell>
        </row>
        <row r="485">
          <cell r="U485">
            <v>0</v>
          </cell>
        </row>
        <row r="486">
          <cell r="U486">
            <v>6</v>
          </cell>
        </row>
        <row r="487">
          <cell r="U487">
            <v>0</v>
          </cell>
        </row>
        <row r="488">
          <cell r="U488">
            <v>0</v>
          </cell>
        </row>
        <row r="489">
          <cell r="U489">
            <v>2</v>
          </cell>
        </row>
        <row r="490">
          <cell r="U490">
            <v>0</v>
          </cell>
        </row>
        <row r="491">
          <cell r="U491">
            <v>0.08</v>
          </cell>
        </row>
        <row r="492">
          <cell r="U492">
            <v>0</v>
          </cell>
        </row>
        <row r="493">
          <cell r="U493">
            <v>0</v>
          </cell>
        </row>
        <row r="494">
          <cell r="U494">
            <v>0</v>
          </cell>
        </row>
        <row r="495">
          <cell r="U495">
            <v>0</v>
          </cell>
        </row>
        <row r="496">
          <cell r="U496">
            <v>0</v>
          </cell>
        </row>
        <row r="497">
          <cell r="U497">
            <v>0</v>
          </cell>
        </row>
        <row r="498">
          <cell r="U498">
            <v>0</v>
          </cell>
        </row>
        <row r="499">
          <cell r="U499">
            <v>0</v>
          </cell>
        </row>
        <row r="500">
          <cell r="U500">
            <v>0</v>
          </cell>
        </row>
        <row r="501">
          <cell r="U501">
            <v>0</v>
          </cell>
        </row>
        <row r="502">
          <cell r="U502">
            <v>0</v>
          </cell>
        </row>
        <row r="503">
          <cell r="U503">
            <v>12</v>
          </cell>
        </row>
        <row r="504">
          <cell r="U504">
            <v>0</v>
          </cell>
        </row>
        <row r="505">
          <cell r="U505">
            <v>13</v>
          </cell>
        </row>
        <row r="506">
          <cell r="U506">
            <v>0</v>
          </cell>
        </row>
        <row r="507">
          <cell r="U507">
            <v>0</v>
          </cell>
        </row>
        <row r="508">
          <cell r="U508">
            <v>0</v>
          </cell>
        </row>
        <row r="509">
          <cell r="U509">
            <v>0</v>
          </cell>
        </row>
        <row r="510">
          <cell r="U510">
            <v>13</v>
          </cell>
        </row>
        <row r="511">
          <cell r="U511">
            <v>0</v>
          </cell>
        </row>
        <row r="512">
          <cell r="U512">
            <v>0</v>
          </cell>
        </row>
        <row r="513">
          <cell r="U513">
            <v>5</v>
          </cell>
        </row>
        <row r="514">
          <cell r="U514">
            <v>0</v>
          </cell>
        </row>
        <row r="515">
          <cell r="U515">
            <v>30</v>
          </cell>
        </row>
        <row r="516">
          <cell r="U516">
            <v>23</v>
          </cell>
        </row>
        <row r="517">
          <cell r="U517">
            <v>31</v>
          </cell>
        </row>
        <row r="518">
          <cell r="U518">
            <v>13</v>
          </cell>
        </row>
        <row r="519">
          <cell r="U519">
            <v>1.67</v>
          </cell>
        </row>
        <row r="520">
          <cell r="U520">
            <v>4</v>
          </cell>
        </row>
        <row r="521">
          <cell r="U521">
            <v>18</v>
          </cell>
        </row>
        <row r="522">
          <cell r="U522">
            <v>0</v>
          </cell>
        </row>
        <row r="523">
          <cell r="U523">
            <v>0</v>
          </cell>
        </row>
        <row r="524">
          <cell r="U524">
            <v>0</v>
          </cell>
        </row>
        <row r="525">
          <cell r="U525">
            <v>0</v>
          </cell>
        </row>
        <row r="526">
          <cell r="U526">
            <v>0</v>
          </cell>
        </row>
        <row r="527">
          <cell r="U527">
            <v>3</v>
          </cell>
        </row>
        <row r="528">
          <cell r="U528">
            <v>0</v>
          </cell>
        </row>
        <row r="529">
          <cell r="U529">
            <v>0</v>
          </cell>
        </row>
        <row r="530">
          <cell r="U530">
            <v>6</v>
          </cell>
        </row>
        <row r="531">
          <cell r="U531">
            <v>6</v>
          </cell>
        </row>
        <row r="532">
          <cell r="U532">
            <v>0</v>
          </cell>
        </row>
        <row r="533">
          <cell r="U533">
            <v>0</v>
          </cell>
        </row>
        <row r="534">
          <cell r="U534">
            <v>6</v>
          </cell>
        </row>
        <row r="535">
          <cell r="U535">
            <v>0</v>
          </cell>
        </row>
        <row r="536">
          <cell r="U536">
            <v>0</v>
          </cell>
        </row>
        <row r="537">
          <cell r="U537">
            <v>0</v>
          </cell>
        </row>
        <row r="538">
          <cell r="U538">
            <v>6</v>
          </cell>
        </row>
        <row r="539">
          <cell r="U539">
            <v>0</v>
          </cell>
        </row>
        <row r="540">
          <cell r="U540">
            <v>10</v>
          </cell>
        </row>
        <row r="541">
          <cell r="U541">
            <v>0</v>
          </cell>
        </row>
        <row r="542">
          <cell r="U542">
            <v>0</v>
          </cell>
        </row>
        <row r="543">
          <cell r="U543">
            <v>0</v>
          </cell>
        </row>
        <row r="544">
          <cell r="U544">
            <v>5</v>
          </cell>
        </row>
        <row r="545">
          <cell r="U545">
            <v>0</v>
          </cell>
        </row>
        <row r="546">
          <cell r="U546">
            <v>0</v>
          </cell>
        </row>
        <row r="547">
          <cell r="U547">
            <v>0</v>
          </cell>
        </row>
        <row r="548">
          <cell r="U548">
            <v>0</v>
          </cell>
        </row>
        <row r="549">
          <cell r="U549">
            <v>0</v>
          </cell>
        </row>
        <row r="550">
          <cell r="U550">
            <v>0</v>
          </cell>
        </row>
        <row r="551">
          <cell r="U551">
            <v>1</v>
          </cell>
        </row>
        <row r="552">
          <cell r="U552">
            <v>6</v>
          </cell>
        </row>
        <row r="553">
          <cell r="U553">
            <v>10</v>
          </cell>
        </row>
        <row r="554">
          <cell r="U554">
            <v>0</v>
          </cell>
        </row>
        <row r="555">
          <cell r="U555">
            <v>0</v>
          </cell>
        </row>
        <row r="556">
          <cell r="U556">
            <v>0</v>
          </cell>
        </row>
        <row r="557">
          <cell r="U557">
            <v>0</v>
          </cell>
        </row>
        <row r="558">
          <cell r="U558">
            <v>13</v>
          </cell>
        </row>
        <row r="559">
          <cell r="U559">
            <v>0</v>
          </cell>
        </row>
        <row r="560">
          <cell r="U560">
            <v>0</v>
          </cell>
        </row>
        <row r="561">
          <cell r="U561">
            <v>0</v>
          </cell>
        </row>
        <row r="562">
          <cell r="U562">
            <v>12</v>
          </cell>
        </row>
        <row r="563">
          <cell r="U563">
            <v>1</v>
          </cell>
        </row>
        <row r="564">
          <cell r="U564">
            <v>0</v>
          </cell>
        </row>
        <row r="565">
          <cell r="U565">
            <v>1.5</v>
          </cell>
        </row>
        <row r="566">
          <cell r="U566">
            <v>0</v>
          </cell>
        </row>
        <row r="567">
          <cell r="U567">
            <v>16</v>
          </cell>
        </row>
        <row r="568">
          <cell r="U568">
            <v>4</v>
          </cell>
        </row>
        <row r="569">
          <cell r="U569">
            <v>0</v>
          </cell>
        </row>
        <row r="570">
          <cell r="U570">
            <v>6</v>
          </cell>
        </row>
        <row r="571">
          <cell r="U571">
            <v>12</v>
          </cell>
        </row>
        <row r="572">
          <cell r="U572">
            <v>1.63</v>
          </cell>
        </row>
        <row r="573">
          <cell r="U573">
            <v>2.15</v>
          </cell>
        </row>
        <row r="574">
          <cell r="U574">
            <v>0</v>
          </cell>
        </row>
        <row r="575">
          <cell r="U575">
            <v>5</v>
          </cell>
        </row>
        <row r="576">
          <cell r="U576">
            <v>3</v>
          </cell>
        </row>
        <row r="577">
          <cell r="U577">
            <v>0</v>
          </cell>
        </row>
        <row r="578">
          <cell r="U578">
            <v>0</v>
          </cell>
        </row>
        <row r="579">
          <cell r="U579">
            <v>0</v>
          </cell>
        </row>
        <row r="580">
          <cell r="U580">
            <v>13</v>
          </cell>
        </row>
        <row r="581">
          <cell r="U581">
            <v>10</v>
          </cell>
        </row>
        <row r="582">
          <cell r="U582">
            <v>0</v>
          </cell>
        </row>
        <row r="583">
          <cell r="U583">
            <v>0</v>
          </cell>
        </row>
        <row r="584">
          <cell r="U584">
            <v>17</v>
          </cell>
        </row>
        <row r="585">
          <cell r="U585">
            <v>0</v>
          </cell>
        </row>
        <row r="586">
          <cell r="U586">
            <v>0</v>
          </cell>
        </row>
        <row r="587">
          <cell r="U587">
            <v>0</v>
          </cell>
        </row>
        <row r="588">
          <cell r="U588">
            <v>0</v>
          </cell>
        </row>
        <row r="589">
          <cell r="U589">
            <v>0</v>
          </cell>
        </row>
        <row r="590">
          <cell r="U590">
            <v>0</v>
          </cell>
        </row>
        <row r="591">
          <cell r="U591">
            <v>0</v>
          </cell>
        </row>
        <row r="592">
          <cell r="U592">
            <v>0</v>
          </cell>
        </row>
        <row r="593">
          <cell r="U593">
            <v>0.17</v>
          </cell>
        </row>
        <row r="594">
          <cell r="U594">
            <v>0</v>
          </cell>
        </row>
        <row r="595">
          <cell r="U595">
            <v>0</v>
          </cell>
        </row>
        <row r="596">
          <cell r="U596">
            <v>0</v>
          </cell>
        </row>
        <row r="597">
          <cell r="U597">
            <v>0</v>
          </cell>
        </row>
        <row r="598">
          <cell r="U598">
            <v>9</v>
          </cell>
        </row>
        <row r="599">
          <cell r="U599">
            <v>0</v>
          </cell>
        </row>
        <row r="600">
          <cell r="U600">
            <v>0</v>
          </cell>
        </row>
        <row r="601">
          <cell r="U601">
            <v>0</v>
          </cell>
        </row>
        <row r="602">
          <cell r="U602">
            <v>0</v>
          </cell>
        </row>
        <row r="603">
          <cell r="U603">
            <v>0</v>
          </cell>
        </row>
        <row r="604">
          <cell r="U604">
            <v>0</v>
          </cell>
        </row>
        <row r="605">
          <cell r="U605">
            <v>0</v>
          </cell>
        </row>
        <row r="606">
          <cell r="U606">
            <v>0</v>
          </cell>
        </row>
        <row r="607">
          <cell r="U607">
            <v>0</v>
          </cell>
        </row>
        <row r="608">
          <cell r="U608">
            <v>0</v>
          </cell>
        </row>
        <row r="609">
          <cell r="U609">
            <v>6</v>
          </cell>
        </row>
        <row r="610">
          <cell r="U610">
            <v>0</v>
          </cell>
        </row>
        <row r="611">
          <cell r="U611">
            <v>0</v>
          </cell>
        </row>
        <row r="612">
          <cell r="U612">
            <v>0</v>
          </cell>
        </row>
        <row r="613">
          <cell r="U613">
            <v>0</v>
          </cell>
        </row>
        <row r="614">
          <cell r="U614">
            <v>0</v>
          </cell>
        </row>
        <row r="615">
          <cell r="U615">
            <v>0.02</v>
          </cell>
        </row>
        <row r="616">
          <cell r="U616">
            <v>2090</v>
          </cell>
        </row>
        <row r="617">
          <cell r="U617">
            <v>0</v>
          </cell>
        </row>
        <row r="618">
          <cell r="U618">
            <v>8.35</v>
          </cell>
        </row>
        <row r="619">
          <cell r="U619">
            <v>0</v>
          </cell>
        </row>
        <row r="620">
          <cell r="U620">
            <v>0</v>
          </cell>
        </row>
        <row r="621">
          <cell r="U621">
            <v>0</v>
          </cell>
        </row>
        <row r="622">
          <cell r="U622">
            <v>0</v>
          </cell>
        </row>
        <row r="623">
          <cell r="U623">
            <v>0</v>
          </cell>
        </row>
        <row r="624">
          <cell r="U624">
            <v>0</v>
          </cell>
        </row>
        <row r="625">
          <cell r="U625">
            <v>0</v>
          </cell>
        </row>
        <row r="626">
          <cell r="U626">
            <v>0</v>
          </cell>
        </row>
        <row r="627">
          <cell r="U627">
            <v>0</v>
          </cell>
        </row>
        <row r="628">
          <cell r="U628">
            <v>0</v>
          </cell>
        </row>
        <row r="629">
          <cell r="U629">
            <v>0.71</v>
          </cell>
        </row>
        <row r="630">
          <cell r="U630">
            <v>0</v>
          </cell>
        </row>
        <row r="631">
          <cell r="U631">
            <v>0</v>
          </cell>
        </row>
        <row r="632">
          <cell r="U632">
            <v>0</v>
          </cell>
        </row>
        <row r="633">
          <cell r="U633">
            <v>0</v>
          </cell>
        </row>
        <row r="634">
          <cell r="U634">
            <v>0</v>
          </cell>
        </row>
        <row r="635">
          <cell r="U635">
            <v>0</v>
          </cell>
        </row>
        <row r="636">
          <cell r="U636">
            <v>5</v>
          </cell>
        </row>
        <row r="637">
          <cell r="U637">
            <v>70</v>
          </cell>
        </row>
        <row r="638">
          <cell r="U638">
            <v>14</v>
          </cell>
        </row>
        <row r="639">
          <cell r="U639">
            <v>0</v>
          </cell>
        </row>
        <row r="640">
          <cell r="U640">
            <v>0</v>
          </cell>
        </row>
        <row r="641">
          <cell r="U641">
            <v>0</v>
          </cell>
        </row>
        <row r="642">
          <cell r="U642">
            <v>0</v>
          </cell>
        </row>
        <row r="643">
          <cell r="U643">
            <v>0</v>
          </cell>
        </row>
        <row r="644">
          <cell r="U644">
            <v>0</v>
          </cell>
        </row>
        <row r="645">
          <cell r="U645">
            <v>0</v>
          </cell>
        </row>
        <row r="646">
          <cell r="U646">
            <v>0</v>
          </cell>
        </row>
        <row r="647">
          <cell r="U647">
            <v>1.2</v>
          </cell>
        </row>
        <row r="648">
          <cell r="U648">
            <v>0</v>
          </cell>
        </row>
        <row r="649">
          <cell r="U649">
            <v>0</v>
          </cell>
        </row>
        <row r="650">
          <cell r="U650">
            <v>0</v>
          </cell>
        </row>
        <row r="651">
          <cell r="U651">
            <v>0</v>
          </cell>
        </row>
        <row r="652">
          <cell r="U652">
            <v>0</v>
          </cell>
        </row>
        <row r="653">
          <cell r="U653">
            <v>0</v>
          </cell>
        </row>
        <row r="654">
          <cell r="U654">
            <v>0</v>
          </cell>
        </row>
        <row r="655">
          <cell r="U655">
            <v>0</v>
          </cell>
        </row>
        <row r="656">
          <cell r="U656">
            <v>0</v>
          </cell>
        </row>
        <row r="657">
          <cell r="U657">
            <v>0</v>
          </cell>
        </row>
        <row r="658">
          <cell r="U658">
            <v>22</v>
          </cell>
        </row>
        <row r="659">
          <cell r="U659">
            <v>0</v>
          </cell>
        </row>
        <row r="660">
          <cell r="U660">
            <v>0</v>
          </cell>
        </row>
        <row r="661">
          <cell r="U661">
            <v>0.51</v>
          </cell>
        </row>
        <row r="662">
          <cell r="U662">
            <v>33</v>
          </cell>
        </row>
        <row r="663">
          <cell r="U663">
            <v>0</v>
          </cell>
        </row>
        <row r="664">
          <cell r="U664">
            <v>0</v>
          </cell>
        </row>
        <row r="665">
          <cell r="U665">
            <v>0</v>
          </cell>
        </row>
        <row r="666">
          <cell r="U666">
            <v>7</v>
          </cell>
        </row>
        <row r="667">
          <cell r="U667">
            <v>0</v>
          </cell>
        </row>
        <row r="668">
          <cell r="U668">
            <v>0</v>
          </cell>
        </row>
        <row r="669">
          <cell r="U669">
            <v>0</v>
          </cell>
        </row>
        <row r="670">
          <cell r="U670">
            <v>0</v>
          </cell>
        </row>
        <row r="671">
          <cell r="U671">
            <v>0</v>
          </cell>
        </row>
        <row r="672">
          <cell r="U672">
            <v>0</v>
          </cell>
        </row>
        <row r="673">
          <cell r="U673">
            <v>0</v>
          </cell>
        </row>
        <row r="674">
          <cell r="U674">
            <v>0</v>
          </cell>
        </row>
        <row r="675">
          <cell r="U675">
            <v>0</v>
          </cell>
        </row>
        <row r="676">
          <cell r="U676">
            <v>0</v>
          </cell>
        </row>
        <row r="677">
          <cell r="U677">
            <v>0</v>
          </cell>
        </row>
        <row r="678">
          <cell r="U678">
            <v>0</v>
          </cell>
        </row>
        <row r="679">
          <cell r="U679">
            <v>0</v>
          </cell>
        </row>
        <row r="680">
          <cell r="U680">
            <v>0</v>
          </cell>
        </row>
        <row r="681">
          <cell r="U681">
            <v>0</v>
          </cell>
        </row>
        <row r="682">
          <cell r="U682">
            <v>0</v>
          </cell>
        </row>
        <row r="683">
          <cell r="U683">
            <v>0</v>
          </cell>
        </row>
        <row r="684">
          <cell r="U684">
            <v>0</v>
          </cell>
        </row>
        <row r="685">
          <cell r="U685">
            <v>0</v>
          </cell>
        </row>
        <row r="686"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1</v>
          </cell>
        </row>
        <row r="690">
          <cell r="U690">
            <v>0</v>
          </cell>
        </row>
        <row r="691">
          <cell r="U691">
            <v>1</v>
          </cell>
        </row>
        <row r="692">
          <cell r="U692">
            <v>1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1</v>
          </cell>
        </row>
        <row r="697">
          <cell r="U697">
            <v>0</v>
          </cell>
        </row>
        <row r="698">
          <cell r="U698">
            <v>4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8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1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1</v>
          </cell>
        </row>
        <row r="714">
          <cell r="U714">
            <v>0</v>
          </cell>
        </row>
        <row r="715">
          <cell r="U715">
            <v>0.91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40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20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29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107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16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0.12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0.5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6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2.2200000000000002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D840"/>
  <sheetViews>
    <sheetView showGridLines="0" tabSelected="1" zoomScale="70" zoomScaleNormal="70" workbookViewId="0">
      <selection activeCell="C2" sqref="C2"/>
    </sheetView>
  </sheetViews>
  <sheetFormatPr baseColWidth="10" defaultRowHeight="15" x14ac:dyDescent="0.25"/>
  <cols>
    <col min="2" max="2" width="25.7109375" customWidth="1"/>
    <col min="3" max="3" width="27.85546875" customWidth="1"/>
    <col min="4" max="4" width="11.42578125" style="62"/>
    <col min="5" max="5" width="11.5703125" customWidth="1"/>
    <col min="6" max="6" width="15.42578125" style="62" customWidth="1"/>
    <col min="7" max="26" width="15.7109375" customWidth="1"/>
    <col min="27" max="27" width="20.5703125" customWidth="1"/>
    <col min="28" max="28" width="0" hidden="1" customWidth="1"/>
  </cols>
  <sheetData>
    <row r="1" spans="2:30" ht="15.75" thickBot="1" x14ac:dyDescent="0.3">
      <c r="B1" s="30"/>
      <c r="C1" s="30"/>
      <c r="E1" s="31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2"/>
    </row>
    <row r="2" spans="2:30" ht="78" customHeight="1" thickBot="1" x14ac:dyDescent="0.3">
      <c r="B2" s="30"/>
      <c r="C2" s="30"/>
      <c r="E2" s="31"/>
      <c r="F2" s="32"/>
      <c r="G2" s="33"/>
      <c r="H2" s="33"/>
      <c r="I2" s="34" t="s">
        <v>938</v>
      </c>
      <c r="J2" s="35" t="s">
        <v>939</v>
      </c>
      <c r="K2" s="36" t="s">
        <v>940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2"/>
    </row>
    <row r="3" spans="2:30" ht="31.5" customHeight="1" thickBot="1" x14ac:dyDescent="0.3">
      <c r="B3" s="30"/>
      <c r="C3" s="30"/>
      <c r="D3" s="62">
        <v>150</v>
      </c>
      <c r="E3" s="31"/>
      <c r="F3" s="32"/>
      <c r="G3" s="33"/>
      <c r="H3" s="33"/>
      <c r="I3" s="37">
        <v>133</v>
      </c>
      <c r="J3" s="38">
        <v>131</v>
      </c>
      <c r="K3" s="39">
        <f>J3*100/I3</f>
        <v>98.496240601503757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2"/>
      <c r="AC3">
        <v>150</v>
      </c>
      <c r="AD3">
        <v>88</v>
      </c>
    </row>
    <row r="4" spans="2:30" ht="15.75" thickBot="1" x14ac:dyDescent="0.3">
      <c r="B4" s="30"/>
      <c r="C4" s="30"/>
      <c r="E4" s="31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2"/>
    </row>
    <row r="5" spans="2:30" ht="15.75" thickBot="1" x14ac:dyDescent="0.3">
      <c r="B5" s="30"/>
      <c r="C5" s="30"/>
      <c r="E5" s="31"/>
      <c r="F5" s="32"/>
      <c r="G5" s="33"/>
      <c r="H5" s="33"/>
      <c r="I5" s="40" t="s">
        <v>941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2"/>
    </row>
    <row r="6" spans="2:30" x14ac:dyDescent="0.25">
      <c r="B6" s="30"/>
      <c r="C6" s="30"/>
      <c r="E6" s="31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2"/>
    </row>
    <row r="7" spans="2:30" ht="15.75" thickBot="1" x14ac:dyDescent="0.3">
      <c r="B7" s="30"/>
      <c r="C7" s="30"/>
      <c r="E7" s="31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2"/>
    </row>
    <row r="8" spans="2:30" ht="19.5" customHeight="1" thickBot="1" x14ac:dyDescent="0.35">
      <c r="B8" s="41" t="s">
        <v>942</v>
      </c>
      <c r="C8" s="42"/>
      <c r="D8" s="42"/>
      <c r="E8" s="43"/>
      <c r="F8" s="44" t="s">
        <v>943</v>
      </c>
      <c r="G8" s="45" t="s">
        <v>1695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  <c r="AB8" s="48" t="s">
        <v>944</v>
      </c>
      <c r="AC8" s="49"/>
      <c r="AD8" s="49"/>
    </row>
    <row r="9" spans="2:30" s="71" customFormat="1" ht="60" customHeight="1" x14ac:dyDescent="0.25">
      <c r="B9" s="63" t="s">
        <v>945</v>
      </c>
      <c r="C9" s="64" t="s">
        <v>946</v>
      </c>
      <c r="D9" s="49" t="s">
        <v>947</v>
      </c>
      <c r="E9" s="65" t="s">
        <v>948</v>
      </c>
      <c r="F9" s="66" t="s">
        <v>949</v>
      </c>
      <c r="G9" s="67" t="s">
        <v>950</v>
      </c>
      <c r="H9" s="67" t="s">
        <v>951</v>
      </c>
      <c r="I9" s="67" t="s">
        <v>952</v>
      </c>
      <c r="J9" s="67" t="s">
        <v>953</v>
      </c>
      <c r="K9" s="67" t="s">
        <v>954</v>
      </c>
      <c r="L9" s="67" t="s">
        <v>955</v>
      </c>
      <c r="M9" s="67" t="s">
        <v>956</v>
      </c>
      <c r="N9" s="67" t="s">
        <v>957</v>
      </c>
      <c r="O9" s="67" t="s">
        <v>958</v>
      </c>
      <c r="P9" s="67" t="s">
        <v>959</v>
      </c>
      <c r="Q9" s="67" t="s">
        <v>960</v>
      </c>
      <c r="R9" s="67" t="s">
        <v>961</v>
      </c>
      <c r="S9" s="67" t="s">
        <v>962</v>
      </c>
      <c r="T9" s="67" t="s">
        <v>963</v>
      </c>
      <c r="U9" s="68" t="s">
        <v>964</v>
      </c>
      <c r="V9" s="68" t="s">
        <v>965</v>
      </c>
      <c r="W9" s="68" t="s">
        <v>966</v>
      </c>
      <c r="X9" s="69" t="s">
        <v>967</v>
      </c>
      <c r="Y9" s="67" t="s">
        <v>968</v>
      </c>
      <c r="Z9" s="70" t="s">
        <v>969</v>
      </c>
      <c r="AA9" s="50" t="s">
        <v>970</v>
      </c>
      <c r="AB9" s="51"/>
      <c r="AC9" s="49" t="s">
        <v>947</v>
      </c>
      <c r="AD9" s="52" t="s">
        <v>971</v>
      </c>
    </row>
    <row r="10" spans="2:30" x14ac:dyDescent="0.25">
      <c r="B10" s="53" t="s">
        <v>64</v>
      </c>
      <c r="C10" s="53" t="s">
        <v>972</v>
      </c>
      <c r="D10" s="54" t="s">
        <v>973</v>
      </c>
      <c r="E10" s="53">
        <v>4806</v>
      </c>
      <c r="F10" s="54" t="s">
        <v>974</v>
      </c>
      <c r="G10" s="55">
        <f>'[1]Tira Reactiva Orina'!U10</f>
        <v>6.33</v>
      </c>
      <c r="H10" s="55">
        <f>'[1]Pruebas Rápidas Síf O RPR'!U10</f>
        <v>3.13</v>
      </c>
      <c r="I10" s="55">
        <f>'[1]Pruebas Rápidas VIH'!U10</f>
        <v>2.8</v>
      </c>
      <c r="J10" s="55">
        <f>'[1]Lancetas Adultos'!U10</f>
        <v>18.82</v>
      </c>
      <c r="K10" s="55">
        <f>'[1]Grupo Sanguíneo'!U10</f>
        <v>0</v>
      </c>
      <c r="L10" s="55">
        <f>[1]Microcubetas!U10</f>
        <v>4.75</v>
      </c>
      <c r="M10" s="55">
        <f>'[1]LANCETA PEDIATRICA'!U10</f>
        <v>15.35</v>
      </c>
      <c r="N10" s="55">
        <f>'[1]ACIDO FOLICO + FERROSO SULF'!U10</f>
        <v>3.14</v>
      </c>
      <c r="O10" s="55">
        <f>'[1]ACIDO FOLICO'!U10</f>
        <v>3.75</v>
      </c>
      <c r="P10" s="55">
        <f>'[1]AMOXICILINA 500'!U10</f>
        <v>5.28</v>
      </c>
      <c r="Q10" s="55">
        <f>[1]OXITOCINA!U10</f>
        <v>10</v>
      </c>
      <c r="R10" s="55">
        <f>'[1]JERINGA DESCARTABLE 5cc 21'!U10</f>
        <v>2.71</v>
      </c>
      <c r="S10" s="55">
        <f>[1]LIDOCAINA_INY!U10</f>
        <v>5.33</v>
      </c>
      <c r="T10" s="55">
        <f>[1]Magnesio_Iny!U10</f>
        <v>10</v>
      </c>
      <c r="U10" s="55">
        <f>'[1]SODIO CLORURO 0.9% x 1L'!U10</f>
        <v>6.8</v>
      </c>
      <c r="V10" s="55">
        <f>'[1]EQUIPO DE VENOCLISES'!U10</f>
        <v>6.18</v>
      </c>
      <c r="W10" s="55">
        <f>'[1]TIRAS REACTIVAS GLUCOSA'!U10</f>
        <v>1</v>
      </c>
      <c r="X10" s="55">
        <f>'[1]FRASCO MUESTRA ORINA'!U10</f>
        <v>3.04</v>
      </c>
      <c r="Y10" s="55">
        <f>'[1]Sutura Catgut Crómico'!U10</f>
        <v>2</v>
      </c>
      <c r="Z10" s="55">
        <f>'[1]OXIGENO MED'!U10</f>
        <v>0</v>
      </c>
      <c r="AA10" s="54" t="str">
        <f>IF(OR(AC10="I-1",AC10="I-2"),IF(COUNTIF(G10:J10,"&gt;=1")+COUNTIF(L10:Y10,"&gt;=1")&gt;=14,"SI CUMPLE","NO CUMPLE"),IF(COUNTIF(G10:Z10,"&gt;=1")&gt;=15,"SI CUMPLE","NO CUMPLE"))</f>
        <v>SI CUMPLE</v>
      </c>
      <c r="AB10" s="56" t="s">
        <v>973</v>
      </c>
      <c r="AC10" s="53" t="s">
        <v>973</v>
      </c>
      <c r="AD10" s="53" t="s">
        <v>975</v>
      </c>
    </row>
    <row r="11" spans="2:30" x14ac:dyDescent="0.25">
      <c r="B11" s="53" t="s">
        <v>64</v>
      </c>
      <c r="C11" s="53" t="s">
        <v>976</v>
      </c>
      <c r="D11" s="54" t="s">
        <v>973</v>
      </c>
      <c r="E11" s="53">
        <v>4785</v>
      </c>
      <c r="F11" s="54" t="s">
        <v>974</v>
      </c>
      <c r="G11" s="55">
        <f>'[1]Tira Reactiva Orina'!U11</f>
        <v>11.47</v>
      </c>
      <c r="H11" s="55">
        <f>'[1]Pruebas Rápidas Síf O RPR'!U11</f>
        <v>6.67</v>
      </c>
      <c r="I11" s="55">
        <f>'[1]Pruebas Rápidas VIH'!U11</f>
        <v>6.14</v>
      </c>
      <c r="J11" s="55">
        <f>'[1]Lancetas Adultos'!U11</f>
        <v>3.64</v>
      </c>
      <c r="K11" s="55">
        <f>'[1]Grupo Sanguíneo'!U11</f>
        <v>0</v>
      </c>
      <c r="L11" s="55">
        <f>[1]Microcubetas!U11</f>
        <v>4.0599999999999996</v>
      </c>
      <c r="M11" s="55">
        <f>'[1]LANCETA PEDIATRICA'!U11</f>
        <v>100</v>
      </c>
      <c r="N11" s="55">
        <f>'[1]ACIDO FOLICO + FERROSO SULF'!U11</f>
        <v>2.76</v>
      </c>
      <c r="O11" s="55">
        <f>'[1]ACIDO FOLICO'!U11</f>
        <v>3.43</v>
      </c>
      <c r="P11" s="55">
        <f>'[1]AMOXICILINA 500'!U11</f>
        <v>4.9000000000000004</v>
      </c>
      <c r="Q11" s="55">
        <f>[1]OXITOCINA!U11</f>
        <v>12</v>
      </c>
      <c r="R11" s="55">
        <f>'[1]JERINGA DESCARTABLE 5cc 21'!U11</f>
        <v>24.74</v>
      </c>
      <c r="S11" s="55">
        <f>[1]LIDOCAINA_INY!U11</f>
        <v>5.25</v>
      </c>
      <c r="T11" s="55">
        <f>[1]Magnesio_Iny!U11</f>
        <v>0.77</v>
      </c>
      <c r="U11" s="55">
        <f>'[1]SODIO CLORURO 0.9% x 1L'!U11</f>
        <v>5</v>
      </c>
      <c r="V11" s="55">
        <f>'[1]EQUIPO DE VENOCLISES'!U11</f>
        <v>27.6</v>
      </c>
      <c r="W11" s="55">
        <f>'[1]TIRAS REACTIVAS GLUCOSA'!U11</f>
        <v>1</v>
      </c>
      <c r="X11" s="55">
        <f>'[1]FRASCO MUESTRA ORINA'!U11</f>
        <v>4</v>
      </c>
      <c r="Y11" s="55">
        <f>'[1]Sutura Catgut Crómico'!U11</f>
        <v>6.5</v>
      </c>
      <c r="Z11" s="55">
        <f>'[1]OXIGENO MED'!U11</f>
        <v>0</v>
      </c>
      <c r="AA11" s="54" t="str">
        <f t="shared" ref="AA11:AA74" si="0">IF(OR(AC11="I-1",AC11="I-2"),IF(COUNTIF(G11:J11,"&gt;=1")+COUNTIF(L11:Y11,"&gt;=1")&gt;=14,"SI CUMPLE","NO CUMPLE"),IF(COUNTIF(G11:Z11,"&gt;=1")&gt;=15,"SI CUMPLE","NO CUMPLE"))</f>
        <v>SI CUMPLE</v>
      </c>
      <c r="AB11" s="56" t="s">
        <v>973</v>
      </c>
      <c r="AC11" s="53" t="s">
        <v>973</v>
      </c>
      <c r="AD11" s="53" t="s">
        <v>975</v>
      </c>
    </row>
    <row r="12" spans="2:30" x14ac:dyDescent="0.25">
      <c r="B12" s="53" t="s">
        <v>64</v>
      </c>
      <c r="C12" s="53" t="s">
        <v>977</v>
      </c>
      <c r="D12" s="54" t="s">
        <v>978</v>
      </c>
      <c r="E12" s="53">
        <v>4797</v>
      </c>
      <c r="F12" s="54" t="s">
        <v>974</v>
      </c>
      <c r="G12" s="55">
        <f>'[1]Tira Reactiva Orina'!U12</f>
        <v>23.25</v>
      </c>
      <c r="H12" s="55">
        <f>'[1]Pruebas Rápidas Síf O RPR'!U12</f>
        <v>1.47</v>
      </c>
      <c r="I12" s="55">
        <f>'[1]Pruebas Rápidas VIH'!U12</f>
        <v>0.67</v>
      </c>
      <c r="J12" s="55">
        <f>'[1]Lancetas Adultos'!U12</f>
        <v>11.8</v>
      </c>
      <c r="K12" s="55">
        <f>'[1]Grupo Sanguíneo'!U12</f>
        <v>0</v>
      </c>
      <c r="L12" s="55">
        <f>[1]Microcubetas!U12</f>
        <v>12.67</v>
      </c>
      <c r="M12" s="55">
        <f>'[1]LANCETA PEDIATRICA'!U12</f>
        <v>22.83</v>
      </c>
      <c r="N12" s="55">
        <f>'[1]ACIDO FOLICO + FERROSO SULF'!U12</f>
        <v>6.56</v>
      </c>
      <c r="O12" s="55">
        <f>'[1]ACIDO FOLICO'!U12</f>
        <v>8.76</v>
      </c>
      <c r="P12" s="55">
        <f>'[1]AMOXICILINA 500'!U12</f>
        <v>0.69</v>
      </c>
      <c r="Q12" s="55">
        <f>[1]OXITOCINA!U12</f>
        <v>13</v>
      </c>
      <c r="R12" s="55">
        <f>'[1]JERINGA DESCARTABLE 5cc 21'!U12</f>
        <v>1.52</v>
      </c>
      <c r="S12" s="55">
        <f>[1]LIDOCAINA_INY!U12</f>
        <v>2</v>
      </c>
      <c r="T12" s="55">
        <f>[1]Magnesio_Iny!U12</f>
        <v>20</v>
      </c>
      <c r="U12" s="55">
        <f>'[1]SODIO CLORURO 0.9% x 1L'!U12</f>
        <v>12</v>
      </c>
      <c r="V12" s="55">
        <f>'[1]EQUIPO DE VENOCLISES'!U12</f>
        <v>4</v>
      </c>
      <c r="W12" s="55">
        <f>'[1]TIRAS REACTIVAS GLUCOSA'!U12</f>
        <v>1</v>
      </c>
      <c r="X12" s="55">
        <f>'[1]FRASCO MUESTRA ORINA'!U12</f>
        <v>20</v>
      </c>
      <c r="Y12" s="55">
        <f>'[1]Sutura Catgut Crómico'!U12</f>
        <v>0</v>
      </c>
      <c r="Z12" s="55">
        <f>'[1]OXIGENO MED'!U12</f>
        <v>0</v>
      </c>
      <c r="AA12" s="54" t="str">
        <f t="shared" si="0"/>
        <v>SI CUMPLE</v>
      </c>
      <c r="AB12" s="56" t="s">
        <v>979</v>
      </c>
      <c r="AC12" s="53" t="s">
        <v>978</v>
      </c>
      <c r="AD12" s="53" t="s">
        <v>975</v>
      </c>
    </row>
    <row r="13" spans="2:30" x14ac:dyDescent="0.25">
      <c r="B13" s="53" t="s">
        <v>64</v>
      </c>
      <c r="C13" s="53" t="s">
        <v>980</v>
      </c>
      <c r="D13" s="54" t="s">
        <v>978</v>
      </c>
      <c r="E13" s="53">
        <v>11329</v>
      </c>
      <c r="F13" s="54" t="s">
        <v>974</v>
      </c>
      <c r="G13" s="55">
        <f>'[1]Tira Reactiva Orina'!U13</f>
        <v>38</v>
      </c>
      <c r="H13" s="55">
        <f>'[1]Pruebas Rápidas Síf O RPR'!U13</f>
        <v>1.64</v>
      </c>
      <c r="I13" s="55">
        <f>'[1]Pruebas Rápidas VIH'!U13</f>
        <v>1.64</v>
      </c>
      <c r="J13" s="55">
        <f>'[1]Lancetas Adultos'!U13</f>
        <v>4.75</v>
      </c>
      <c r="K13" s="55">
        <f>'[1]Grupo Sanguíneo'!U13</f>
        <v>0</v>
      </c>
      <c r="L13" s="55">
        <f>[1]Microcubetas!U13</f>
        <v>14.62</v>
      </c>
      <c r="M13" s="55">
        <f>'[1]LANCETA PEDIATRICA'!U13</f>
        <v>15.83</v>
      </c>
      <c r="N13" s="55">
        <f>'[1]ACIDO FOLICO + FERROSO SULF'!U13</f>
        <v>6.19</v>
      </c>
      <c r="O13" s="55">
        <f>'[1]ACIDO FOLICO'!U13</f>
        <v>0</v>
      </c>
      <c r="P13" s="55">
        <f>'[1]AMOXICILINA 500'!U13</f>
        <v>3.89</v>
      </c>
      <c r="Q13" s="55">
        <f>[1]OXITOCINA!U13</f>
        <v>10</v>
      </c>
      <c r="R13" s="55">
        <f>'[1]JERINGA DESCARTABLE 5cc 21'!U13</f>
        <v>15.61</v>
      </c>
      <c r="S13" s="55">
        <f>[1]LIDOCAINA_INY!U13</f>
        <v>3</v>
      </c>
      <c r="T13" s="55">
        <f>[1]Magnesio_Iny!U13</f>
        <v>8</v>
      </c>
      <c r="U13" s="55">
        <f>'[1]SODIO CLORURO 0.9% x 1L'!U13</f>
        <v>3.43</v>
      </c>
      <c r="V13" s="55">
        <f>'[1]EQUIPO DE VENOCLISES'!U13</f>
        <v>16</v>
      </c>
      <c r="W13" s="55">
        <f>'[1]TIRAS REACTIVAS GLUCOSA'!U13</f>
        <v>1</v>
      </c>
      <c r="X13" s="55">
        <f>'[1]FRASCO MUESTRA ORINA'!U13</f>
        <v>3.5</v>
      </c>
      <c r="Y13" s="55">
        <f>'[1]Sutura Catgut Crómico'!U13</f>
        <v>3</v>
      </c>
      <c r="Z13" s="55">
        <f>'[1]OXIGENO MED'!U13</f>
        <v>0</v>
      </c>
      <c r="AA13" s="54" t="str">
        <f t="shared" si="0"/>
        <v>SI CUMPLE</v>
      </c>
      <c r="AB13" s="56" t="s">
        <v>973</v>
      </c>
      <c r="AC13" s="53" t="s">
        <v>978</v>
      </c>
      <c r="AD13" s="53" t="s">
        <v>975</v>
      </c>
    </row>
    <row r="14" spans="2:30" x14ac:dyDescent="0.25">
      <c r="B14" s="53" t="s">
        <v>64</v>
      </c>
      <c r="C14" s="53" t="s">
        <v>981</v>
      </c>
      <c r="D14" s="54" t="s">
        <v>978</v>
      </c>
      <c r="E14" s="53">
        <v>7714</v>
      </c>
      <c r="F14" s="54" t="s">
        <v>974</v>
      </c>
      <c r="G14" s="55">
        <f>'[1]Tira Reactiva Orina'!U14</f>
        <v>6.09</v>
      </c>
      <c r="H14" s="55">
        <f>'[1]Pruebas Rápidas Síf O RPR'!U14</f>
        <v>2.34</v>
      </c>
      <c r="I14" s="55">
        <f>'[1]Pruebas Rápidas VIH'!U14</f>
        <v>1.1499999999999999</v>
      </c>
      <c r="J14" s="55">
        <f>'[1]Lancetas Adultos'!U14</f>
        <v>10.64</v>
      </c>
      <c r="K14" s="55">
        <f>'[1]Grupo Sanguíneo'!U14</f>
        <v>0</v>
      </c>
      <c r="L14" s="55">
        <f>[1]Microcubetas!U14</f>
        <v>3.93</v>
      </c>
      <c r="M14" s="55">
        <f>'[1]LANCETA PEDIATRICA'!U14</f>
        <v>8.3699999999999992</v>
      </c>
      <c r="N14" s="55">
        <f>'[1]ACIDO FOLICO + FERROSO SULF'!U14</f>
        <v>6.22</v>
      </c>
      <c r="O14" s="55">
        <f>'[1]ACIDO FOLICO'!U14</f>
        <v>18.670000000000002</v>
      </c>
      <c r="P14" s="55">
        <f>'[1]AMOXICILINA 500'!U14</f>
        <v>11.39</v>
      </c>
      <c r="Q14" s="55">
        <f>[1]OXITOCINA!U14</f>
        <v>20</v>
      </c>
      <c r="R14" s="55">
        <f>'[1]JERINGA DESCARTABLE 5cc 21'!U14</f>
        <v>2.71</v>
      </c>
      <c r="S14" s="55">
        <f>[1]LIDOCAINA_INY!U14</f>
        <v>6</v>
      </c>
      <c r="T14" s="55">
        <f>[1]Magnesio_Iny!U14</f>
        <v>20</v>
      </c>
      <c r="U14" s="55">
        <f>'[1]SODIO CLORURO 0.9% x 1L'!U14</f>
        <v>7.8</v>
      </c>
      <c r="V14" s="55">
        <f>'[1]EQUIPO DE VENOCLISES'!U14</f>
        <v>7.8</v>
      </c>
      <c r="W14" s="55">
        <f>'[1]TIRAS REACTIVAS GLUCOSA'!U14</f>
        <v>1</v>
      </c>
      <c r="X14" s="55">
        <f>'[1]FRASCO MUESTRA ORINA'!U14</f>
        <v>3.6</v>
      </c>
      <c r="Y14" s="55">
        <f>'[1]Sutura Catgut Crómico'!U14</f>
        <v>7</v>
      </c>
      <c r="Z14" s="55">
        <f>'[1]OXIGENO MED'!U14</f>
        <v>0</v>
      </c>
      <c r="AA14" s="54" t="str">
        <f t="shared" si="0"/>
        <v>SI CUMPLE</v>
      </c>
      <c r="AB14" s="56" t="s">
        <v>978</v>
      </c>
      <c r="AC14" s="53" t="s">
        <v>978</v>
      </c>
      <c r="AD14" s="53" t="s">
        <v>975</v>
      </c>
    </row>
    <row r="15" spans="2:30" x14ac:dyDescent="0.25">
      <c r="B15" s="53" t="s">
        <v>64</v>
      </c>
      <c r="C15" s="53" t="s">
        <v>982</v>
      </c>
      <c r="D15" s="54" t="s">
        <v>978</v>
      </c>
      <c r="E15" s="53">
        <v>10544</v>
      </c>
      <c r="F15" s="54" t="s">
        <v>974</v>
      </c>
      <c r="G15" s="55">
        <f>'[1]Tira Reactiva Orina'!U15</f>
        <v>48</v>
      </c>
      <c r="H15" s="55">
        <f>'[1]Pruebas Rápidas Síf O RPR'!U15</f>
        <v>5.13</v>
      </c>
      <c r="I15" s="55">
        <f>'[1]Pruebas Rápidas VIH'!U15</f>
        <v>4.5599999999999996</v>
      </c>
      <c r="J15" s="55">
        <f>'[1]Lancetas Adultos'!U15</f>
        <v>6.59</v>
      </c>
      <c r="K15" s="55">
        <f>'[1]Grupo Sanguíneo'!U15</f>
        <v>0</v>
      </c>
      <c r="L15" s="55">
        <f>[1]Microcubetas!U15</f>
        <v>51</v>
      </c>
      <c r="M15" s="55">
        <f>'[1]LANCETA PEDIATRICA'!U15</f>
        <v>14</v>
      </c>
      <c r="N15" s="55">
        <f>'[1]ACIDO FOLICO + FERROSO SULF'!U15</f>
        <v>7.24</v>
      </c>
      <c r="O15" s="55">
        <f>'[1]ACIDO FOLICO'!U15</f>
        <v>0</v>
      </c>
      <c r="P15" s="55">
        <f>'[1]AMOXICILINA 500'!U15</f>
        <v>0.68</v>
      </c>
      <c r="Q15" s="55">
        <f>[1]OXITOCINA!U15</f>
        <v>6</v>
      </c>
      <c r="R15" s="55">
        <f>'[1]JERINGA DESCARTABLE 5cc 21'!U15</f>
        <v>1.46</v>
      </c>
      <c r="S15" s="55">
        <f>[1]LIDOCAINA_INY!U15</f>
        <v>5</v>
      </c>
      <c r="T15" s="55">
        <f>[1]Magnesio_Iny!U15</f>
        <v>4</v>
      </c>
      <c r="U15" s="55">
        <f>'[1]SODIO CLORURO 0.9% x 1L'!U15</f>
        <v>6</v>
      </c>
      <c r="V15" s="55">
        <f>'[1]EQUIPO DE VENOCLISES'!U15</f>
        <v>12</v>
      </c>
      <c r="W15" s="55">
        <f>'[1]TIRAS REACTIVAS GLUCOSA'!U15</f>
        <v>1</v>
      </c>
      <c r="X15" s="55">
        <f>'[1]FRASCO MUESTRA ORINA'!U15</f>
        <v>2.97</v>
      </c>
      <c r="Y15" s="55">
        <f>'[1]Sutura Catgut Crómico'!U15</f>
        <v>0</v>
      </c>
      <c r="Z15" s="55">
        <f>'[1]OXIGENO MED'!U15</f>
        <v>0</v>
      </c>
      <c r="AA15" s="54" t="str">
        <f t="shared" si="0"/>
        <v>SI CUMPLE</v>
      </c>
      <c r="AB15" s="56" t="s">
        <v>973</v>
      </c>
      <c r="AC15" s="53" t="s">
        <v>978</v>
      </c>
      <c r="AD15" s="53" t="s">
        <v>975</v>
      </c>
    </row>
    <row r="16" spans="2:30" x14ac:dyDescent="0.25">
      <c r="B16" s="53" t="s">
        <v>64</v>
      </c>
      <c r="C16" s="53" t="s">
        <v>983</v>
      </c>
      <c r="D16" s="54" t="s">
        <v>978</v>
      </c>
      <c r="E16" s="53">
        <v>4798</v>
      </c>
      <c r="F16" s="54" t="s">
        <v>974</v>
      </c>
      <c r="G16" s="55">
        <f>'[1]Tira Reactiva Orina'!U16</f>
        <v>9.76</v>
      </c>
      <c r="H16" s="55">
        <f>'[1]Pruebas Rápidas Síf O RPR'!U16</f>
        <v>0.28000000000000003</v>
      </c>
      <c r="I16" s="55">
        <f>'[1]Pruebas Rápidas VIH'!U16</f>
        <v>0.24</v>
      </c>
      <c r="J16" s="55">
        <f>'[1]Lancetas Adultos'!U16</f>
        <v>1.84</v>
      </c>
      <c r="K16" s="55">
        <f>'[1]Grupo Sanguíneo'!U16</f>
        <v>0</v>
      </c>
      <c r="L16" s="55">
        <f>[1]Microcubetas!U16</f>
        <v>1.69</v>
      </c>
      <c r="M16" s="55">
        <f>'[1]LANCETA PEDIATRICA'!U16</f>
        <v>0</v>
      </c>
      <c r="N16" s="55">
        <f>'[1]ACIDO FOLICO + FERROSO SULF'!U16</f>
        <v>2.86</v>
      </c>
      <c r="O16" s="55">
        <f>'[1]ACIDO FOLICO'!U16</f>
        <v>2.2200000000000002</v>
      </c>
      <c r="P16" s="55">
        <f>'[1]AMOXICILINA 500'!U16</f>
        <v>2.41</v>
      </c>
      <c r="Q16" s="55">
        <f>[1]OXITOCINA!U16</f>
        <v>0</v>
      </c>
      <c r="R16" s="55">
        <f>'[1]JERINGA DESCARTABLE 5cc 21'!U16</f>
        <v>7.05</v>
      </c>
      <c r="S16" s="55">
        <f>[1]LIDOCAINA_INY!U16</f>
        <v>2</v>
      </c>
      <c r="T16" s="55">
        <f>[1]Magnesio_Iny!U16</f>
        <v>15</v>
      </c>
      <c r="U16" s="55">
        <f>'[1]SODIO CLORURO 0.9% x 1L'!U16</f>
        <v>2.4</v>
      </c>
      <c r="V16" s="55">
        <f>'[1]EQUIPO DE VENOCLISES'!U16</f>
        <v>15</v>
      </c>
      <c r="W16" s="55">
        <f>'[1]TIRAS REACTIVAS GLUCOSA'!U16</f>
        <v>1</v>
      </c>
      <c r="X16" s="55">
        <f>'[1]FRASCO MUESTRA ORINA'!U16</f>
        <v>1.5</v>
      </c>
      <c r="Y16" s="55">
        <f>'[1]Sutura Catgut Crómico'!U16</f>
        <v>0</v>
      </c>
      <c r="Z16" s="55">
        <f>'[1]OXIGENO MED'!U16</f>
        <v>0</v>
      </c>
      <c r="AA16" s="54" t="str">
        <f t="shared" si="0"/>
        <v>NO CUMPLE</v>
      </c>
      <c r="AB16" s="56" t="s">
        <v>978</v>
      </c>
      <c r="AC16" s="53" t="s">
        <v>978</v>
      </c>
      <c r="AD16" s="53" t="s">
        <v>975</v>
      </c>
    </row>
    <row r="17" spans="2:30" hidden="1" x14ac:dyDescent="0.25">
      <c r="B17" s="53" t="s">
        <v>64</v>
      </c>
      <c r="C17" s="53" t="s">
        <v>984</v>
      </c>
      <c r="D17" s="54" t="s">
        <v>979</v>
      </c>
      <c r="E17" s="53">
        <v>4802</v>
      </c>
      <c r="F17" s="57" t="s">
        <v>975</v>
      </c>
      <c r="G17" s="55">
        <f>'[1]Tira Reactiva Orina'!U17</f>
        <v>8.33</v>
      </c>
      <c r="H17" s="55">
        <f>'[1]Pruebas Rápidas Síf O RPR'!U17</f>
        <v>6.05</v>
      </c>
      <c r="I17" s="55">
        <f>'[1]Pruebas Rápidas VIH'!U17</f>
        <v>6.52</v>
      </c>
      <c r="J17" s="55">
        <f>'[1]Lancetas Adultos'!U17</f>
        <v>4.46</v>
      </c>
      <c r="K17" s="55">
        <f>'[1]Grupo Sanguíneo'!U17</f>
        <v>0</v>
      </c>
      <c r="L17" s="55">
        <f>[1]Microcubetas!U17</f>
        <v>4.2699999999999996</v>
      </c>
      <c r="M17" s="55">
        <f>'[1]LANCETA PEDIATRICA'!U17</f>
        <v>15.89</v>
      </c>
      <c r="N17" s="55">
        <f>'[1]ACIDO FOLICO + FERROSO SULF'!U17</f>
        <v>2.91</v>
      </c>
      <c r="O17" s="55">
        <f>'[1]ACIDO FOLICO'!U17</f>
        <v>15.25</v>
      </c>
      <c r="P17" s="55">
        <f>'[1]AMOXICILINA 500'!U17</f>
        <v>4.87</v>
      </c>
      <c r="Q17" s="55">
        <f>[1]OXITOCINA!U17</f>
        <v>10.29</v>
      </c>
      <c r="R17" s="55">
        <f>'[1]JERINGA DESCARTABLE 5cc 21'!U17</f>
        <v>6.04</v>
      </c>
      <c r="S17" s="55">
        <f>[1]LIDOCAINA_INY!U17</f>
        <v>6</v>
      </c>
      <c r="T17" s="55">
        <f>[1]Magnesio_Iny!U17</f>
        <v>12</v>
      </c>
      <c r="U17" s="55">
        <f>'[1]SODIO CLORURO 0.9% x 1L'!U17</f>
        <v>4.9400000000000004</v>
      </c>
      <c r="V17" s="55">
        <f>'[1]EQUIPO DE VENOCLISES'!U17</f>
        <v>3.13</v>
      </c>
      <c r="W17" s="55">
        <f>'[1]TIRAS REACTIVAS GLUCOSA'!U17</f>
        <v>1</v>
      </c>
      <c r="X17" s="55">
        <f>'[1]FRASCO MUESTRA ORINA'!U17</f>
        <v>0.36</v>
      </c>
      <c r="Y17" s="55">
        <f>'[1]Sutura Catgut Crómico'!U17</f>
        <v>6</v>
      </c>
      <c r="Z17" s="55">
        <f>'[1]OXIGENO MED'!U17</f>
        <v>0</v>
      </c>
      <c r="AA17" s="54" t="str">
        <f t="shared" si="0"/>
        <v>SI CUMPLE</v>
      </c>
      <c r="AB17" s="56" t="s">
        <v>973</v>
      </c>
      <c r="AC17" s="53" t="s">
        <v>979</v>
      </c>
      <c r="AD17" s="53" t="s">
        <v>975</v>
      </c>
    </row>
    <row r="18" spans="2:30" hidden="1" x14ac:dyDescent="0.25">
      <c r="B18" s="53" t="s">
        <v>64</v>
      </c>
      <c r="C18" s="53" t="s">
        <v>985</v>
      </c>
      <c r="D18" s="54" t="s">
        <v>978</v>
      </c>
      <c r="E18" s="53">
        <v>4803</v>
      </c>
      <c r="F18" s="58" t="s">
        <v>975</v>
      </c>
      <c r="G18" s="55">
        <f>'[1]Tira Reactiva Orina'!U18</f>
        <v>1</v>
      </c>
      <c r="H18" s="55">
        <f>'[1]Pruebas Rápidas Síf O RPR'!U18</f>
        <v>5.3</v>
      </c>
      <c r="I18" s="55">
        <f>'[1]Pruebas Rápidas VIH'!U18</f>
        <v>6.7</v>
      </c>
      <c r="J18" s="55">
        <f>'[1]Lancetas Adultos'!U18</f>
        <v>11</v>
      </c>
      <c r="K18" s="55">
        <f>'[1]Grupo Sanguíneo'!U18</f>
        <v>0</v>
      </c>
      <c r="L18" s="55">
        <f>[1]Microcubetas!U18</f>
        <v>16</v>
      </c>
      <c r="M18" s="55">
        <f>'[1]LANCETA PEDIATRICA'!U18</f>
        <v>13.06</v>
      </c>
      <c r="N18" s="55">
        <f>'[1]ACIDO FOLICO + FERROSO SULF'!U18</f>
        <v>0</v>
      </c>
      <c r="O18" s="55">
        <f>'[1]ACIDO FOLICO'!U18</f>
        <v>11.73</v>
      </c>
      <c r="P18" s="55">
        <f>'[1]AMOXICILINA 500'!U18</f>
        <v>4.78</v>
      </c>
      <c r="Q18" s="55">
        <f>[1]OXITOCINA!U18</f>
        <v>14</v>
      </c>
      <c r="R18" s="55">
        <f>'[1]JERINGA DESCARTABLE 5cc 21'!U18</f>
        <v>0.94</v>
      </c>
      <c r="S18" s="55">
        <f>[1]LIDOCAINA_INY!U18</f>
        <v>10</v>
      </c>
      <c r="T18" s="55">
        <f>[1]Magnesio_Iny!U18</f>
        <v>0</v>
      </c>
      <c r="U18" s="55">
        <f>'[1]SODIO CLORURO 0.9% x 1L'!U18</f>
        <v>7.86</v>
      </c>
      <c r="V18" s="55">
        <f>'[1]EQUIPO DE VENOCLISES'!U18</f>
        <v>13.57</v>
      </c>
      <c r="W18" s="55">
        <f>'[1]TIRAS REACTIVAS GLUCOSA'!U18</f>
        <v>1</v>
      </c>
      <c r="X18" s="55">
        <f>'[1]FRASCO MUESTRA ORINA'!U18</f>
        <v>1.5</v>
      </c>
      <c r="Y18" s="55">
        <f>'[1]Sutura Catgut Crómico'!U18</f>
        <v>0</v>
      </c>
      <c r="Z18" s="55">
        <f>'[1]OXIGENO MED'!U18</f>
        <v>0</v>
      </c>
      <c r="AA18" s="54" t="str">
        <f t="shared" si="0"/>
        <v>SI CUMPLE</v>
      </c>
      <c r="AB18" s="56" t="s">
        <v>979</v>
      </c>
      <c r="AC18" s="53" t="s">
        <v>978</v>
      </c>
      <c r="AD18" s="53" t="s">
        <v>975</v>
      </c>
    </row>
    <row r="19" spans="2:30" x14ac:dyDescent="0.25">
      <c r="B19" s="53" t="s">
        <v>64</v>
      </c>
      <c r="C19" s="53" t="s">
        <v>986</v>
      </c>
      <c r="D19" s="54" t="s">
        <v>978</v>
      </c>
      <c r="E19" s="53">
        <v>4799</v>
      </c>
      <c r="F19" s="54" t="s">
        <v>974</v>
      </c>
      <c r="G19" s="55">
        <f>'[1]Tira Reactiva Orina'!U19</f>
        <v>5.96</v>
      </c>
      <c r="H19" s="55">
        <f>'[1]Pruebas Rápidas Síf O RPR'!U19</f>
        <v>4.9800000000000004</v>
      </c>
      <c r="I19" s="55">
        <f>'[1]Pruebas Rápidas VIH'!U19</f>
        <v>2.54</v>
      </c>
      <c r="J19" s="55">
        <f>'[1]Lancetas Adultos'!U19</f>
        <v>6.24</v>
      </c>
      <c r="K19" s="55">
        <f>'[1]Grupo Sanguíneo'!U19</f>
        <v>0</v>
      </c>
      <c r="L19" s="55">
        <f>[1]Microcubetas!U19</f>
        <v>4.08</v>
      </c>
      <c r="M19" s="55">
        <f>'[1]LANCETA PEDIATRICA'!U19</f>
        <v>4.87</v>
      </c>
      <c r="N19" s="55">
        <f>'[1]ACIDO FOLICO + FERROSO SULF'!U19</f>
        <v>3.21</v>
      </c>
      <c r="O19" s="55">
        <f>'[1]ACIDO FOLICO'!U19</f>
        <v>6.67</v>
      </c>
      <c r="P19" s="55">
        <f>'[1]AMOXICILINA 500'!U19</f>
        <v>2.16</v>
      </c>
      <c r="Q19" s="55">
        <f>[1]OXITOCINA!U19</f>
        <v>3.36</v>
      </c>
      <c r="R19" s="55">
        <f>'[1]JERINGA DESCARTABLE 5cc 21'!U19</f>
        <v>2.41</v>
      </c>
      <c r="S19" s="55">
        <f>[1]LIDOCAINA_INY!U19</f>
        <v>4</v>
      </c>
      <c r="T19" s="55">
        <f>[1]Magnesio_Iny!U19</f>
        <v>2</v>
      </c>
      <c r="U19" s="55">
        <f>'[1]SODIO CLORURO 0.9% x 1L'!U19</f>
        <v>3.57</v>
      </c>
      <c r="V19" s="55">
        <f>'[1]EQUIPO DE VENOCLISES'!U19</f>
        <v>3.13</v>
      </c>
      <c r="W19" s="55">
        <f>'[1]TIRAS REACTIVAS GLUCOSA'!U19</f>
        <v>2</v>
      </c>
      <c r="X19" s="55">
        <f>'[1]FRASCO MUESTRA ORINA'!U19</f>
        <v>4.29</v>
      </c>
      <c r="Y19" s="55">
        <f>'[1]Sutura Catgut Crómico'!U19</f>
        <v>4</v>
      </c>
      <c r="Z19" s="55">
        <f>'[1]OXIGENO MED'!U19</f>
        <v>0</v>
      </c>
      <c r="AA19" s="54" t="str">
        <f t="shared" si="0"/>
        <v>SI CUMPLE</v>
      </c>
      <c r="AB19" s="56" t="s">
        <v>973</v>
      </c>
      <c r="AC19" s="53" t="s">
        <v>978</v>
      </c>
      <c r="AD19" s="53" t="s">
        <v>975</v>
      </c>
    </row>
    <row r="20" spans="2:30" x14ac:dyDescent="0.25">
      <c r="B20" s="53" t="s">
        <v>64</v>
      </c>
      <c r="C20" s="53" t="s">
        <v>987</v>
      </c>
      <c r="D20" s="54" t="s">
        <v>978</v>
      </c>
      <c r="E20" s="53">
        <v>11562</v>
      </c>
      <c r="F20" s="54" t="s">
        <v>974</v>
      </c>
      <c r="G20" s="55">
        <f>'[1]Tira Reactiva Orina'!U20</f>
        <v>13.05</v>
      </c>
      <c r="H20" s="55">
        <f>'[1]Pruebas Rápidas Síf O RPR'!U20</f>
        <v>4.51</v>
      </c>
      <c r="I20" s="55">
        <f>'[1]Pruebas Rápidas VIH'!U20</f>
        <v>3.98</v>
      </c>
      <c r="J20" s="55">
        <f>'[1]Lancetas Adultos'!U20</f>
        <v>7.42</v>
      </c>
      <c r="K20" s="55">
        <f>'[1]Grupo Sanguíneo'!U20</f>
        <v>0</v>
      </c>
      <c r="L20" s="55">
        <f>[1]Microcubetas!U20</f>
        <v>4.97</v>
      </c>
      <c r="M20" s="55">
        <f>'[1]LANCETA PEDIATRICA'!U20</f>
        <v>5.5</v>
      </c>
      <c r="N20" s="55">
        <f>'[1]ACIDO FOLICO + FERROSO SULF'!U20</f>
        <v>1.52</v>
      </c>
      <c r="O20" s="55">
        <f>'[1]ACIDO FOLICO'!U20</f>
        <v>3.33</v>
      </c>
      <c r="P20" s="55">
        <f>'[1]AMOXICILINA 500'!U20</f>
        <v>3.32</v>
      </c>
      <c r="Q20" s="55">
        <f>[1]OXITOCINA!U20</f>
        <v>5</v>
      </c>
      <c r="R20" s="55">
        <f>'[1]JERINGA DESCARTABLE 5cc 21'!U20</f>
        <v>4.26</v>
      </c>
      <c r="S20" s="55">
        <f>[1]LIDOCAINA_INY!U20</f>
        <v>4</v>
      </c>
      <c r="T20" s="55">
        <f>[1]Magnesio_Iny!U20</f>
        <v>15</v>
      </c>
      <c r="U20" s="55">
        <f>'[1]SODIO CLORURO 0.9% x 1L'!U20</f>
        <v>16.5</v>
      </c>
      <c r="V20" s="55">
        <f>'[1]EQUIPO DE VENOCLISES'!U20</f>
        <v>8.33</v>
      </c>
      <c r="W20" s="55">
        <f>'[1]TIRAS REACTIVAS GLUCOSA'!U20</f>
        <v>1</v>
      </c>
      <c r="X20" s="55">
        <f>'[1]FRASCO MUESTRA ORINA'!U20</f>
        <v>2.93</v>
      </c>
      <c r="Y20" s="55">
        <f>'[1]Sutura Catgut Crómico'!U20</f>
        <v>2.67</v>
      </c>
      <c r="Z20" s="55">
        <f>'[1]OXIGENO MED'!U20</f>
        <v>0</v>
      </c>
      <c r="AA20" s="54" t="str">
        <f t="shared" si="0"/>
        <v>SI CUMPLE</v>
      </c>
      <c r="AB20" s="56" t="s">
        <v>988</v>
      </c>
      <c r="AC20" s="53" t="s">
        <v>978</v>
      </c>
      <c r="AD20" s="53" t="s">
        <v>975</v>
      </c>
    </row>
    <row r="21" spans="2:30" x14ac:dyDescent="0.25">
      <c r="B21" s="53" t="s">
        <v>64</v>
      </c>
      <c r="C21" s="53" t="s">
        <v>989</v>
      </c>
      <c r="D21" s="54" t="s">
        <v>978</v>
      </c>
      <c r="E21" s="53">
        <v>4794</v>
      </c>
      <c r="F21" s="54" t="s">
        <v>974</v>
      </c>
      <c r="G21" s="55">
        <f>'[1]Tira Reactiva Orina'!U21</f>
        <v>2.14</v>
      </c>
      <c r="H21" s="55">
        <f>'[1]Pruebas Rápidas Síf O RPR'!U21</f>
        <v>1.52</v>
      </c>
      <c r="I21" s="55">
        <f>'[1]Pruebas Rápidas VIH'!U21</f>
        <v>0.76</v>
      </c>
      <c r="J21" s="55">
        <f>'[1]Lancetas Adultos'!U21</f>
        <v>10.7</v>
      </c>
      <c r="K21" s="55">
        <f>'[1]Grupo Sanguíneo'!U21</f>
        <v>0</v>
      </c>
      <c r="L21" s="55">
        <f>[1]Microcubetas!U21</f>
        <v>6.97</v>
      </c>
      <c r="M21" s="55">
        <f>'[1]LANCETA PEDIATRICA'!U21</f>
        <v>6.13</v>
      </c>
      <c r="N21" s="55">
        <f>'[1]ACIDO FOLICO + FERROSO SULF'!U21</f>
        <v>1.79</v>
      </c>
      <c r="O21" s="55">
        <f>'[1]ACIDO FOLICO'!U21</f>
        <v>9.6300000000000008</v>
      </c>
      <c r="P21" s="55">
        <f>'[1]AMOXICILINA 500'!U21</f>
        <v>1.44</v>
      </c>
      <c r="Q21" s="55">
        <f>[1]OXITOCINA!U21</f>
        <v>5</v>
      </c>
      <c r="R21" s="55">
        <f>'[1]JERINGA DESCARTABLE 5cc 21'!U21</f>
        <v>0.35</v>
      </c>
      <c r="S21" s="55">
        <f>[1]LIDOCAINA_INY!U21</f>
        <v>2</v>
      </c>
      <c r="T21" s="55">
        <f>[1]Magnesio_Iny!U21</f>
        <v>0</v>
      </c>
      <c r="U21" s="55">
        <f>'[1]SODIO CLORURO 0.9% x 1L'!U21</f>
        <v>0.71</v>
      </c>
      <c r="V21" s="55">
        <f>'[1]EQUIPO DE VENOCLISES'!U21</f>
        <v>4</v>
      </c>
      <c r="W21" s="55">
        <f>'[1]TIRAS REACTIVAS GLUCOSA'!U21</f>
        <v>2</v>
      </c>
      <c r="X21" s="55">
        <f>'[1]FRASCO MUESTRA ORINA'!U21</f>
        <v>9.1</v>
      </c>
      <c r="Y21" s="55">
        <f>'[1]Sutura Catgut Crómico'!U21</f>
        <v>0</v>
      </c>
      <c r="Z21" s="55">
        <f>'[1]OXIGENO MED'!U21</f>
        <v>0</v>
      </c>
      <c r="AA21" s="54" t="str">
        <f t="shared" si="0"/>
        <v>NO CUMPLE</v>
      </c>
      <c r="AB21" s="56" t="s">
        <v>978</v>
      </c>
      <c r="AC21" s="53" t="s">
        <v>978</v>
      </c>
      <c r="AD21" s="53" t="s">
        <v>975</v>
      </c>
    </row>
    <row r="22" spans="2:30" x14ac:dyDescent="0.25">
      <c r="B22" s="53" t="s">
        <v>64</v>
      </c>
      <c r="C22" s="53" t="s">
        <v>990</v>
      </c>
      <c r="D22" s="54" t="s">
        <v>978</v>
      </c>
      <c r="E22" s="53">
        <v>4786</v>
      </c>
      <c r="F22" s="54" t="s">
        <v>974</v>
      </c>
      <c r="G22" s="55">
        <f>'[1]Tira Reactiva Orina'!U22</f>
        <v>1</v>
      </c>
      <c r="H22" s="55">
        <f>'[1]Pruebas Rápidas Síf O RPR'!U22</f>
        <v>1.94</v>
      </c>
      <c r="I22" s="55">
        <f>'[1]Pruebas Rápidas VIH'!U22</f>
        <v>2.1</v>
      </c>
      <c r="J22" s="55">
        <f>'[1]Lancetas Adultos'!U22</f>
        <v>12.89</v>
      </c>
      <c r="K22" s="55">
        <f>'[1]Grupo Sanguíneo'!U22</f>
        <v>0</v>
      </c>
      <c r="L22" s="55">
        <f>[1]Microcubetas!U22</f>
        <v>1.69</v>
      </c>
      <c r="M22" s="55">
        <f>'[1]LANCETA PEDIATRICA'!U22</f>
        <v>1.78</v>
      </c>
      <c r="N22" s="55">
        <f>'[1]ACIDO FOLICO + FERROSO SULF'!U22</f>
        <v>2.4</v>
      </c>
      <c r="O22" s="55">
        <f>'[1]ACIDO FOLICO'!U22</f>
        <v>15.57</v>
      </c>
      <c r="P22" s="55">
        <f>'[1]AMOXICILINA 500'!U22</f>
        <v>4</v>
      </c>
      <c r="Q22" s="55">
        <f>[1]OXITOCINA!U22</f>
        <v>5</v>
      </c>
      <c r="R22" s="55">
        <f>'[1]JERINGA DESCARTABLE 5cc 21'!U22</f>
        <v>0</v>
      </c>
      <c r="S22" s="55">
        <f>[1]LIDOCAINA_INY!U22</f>
        <v>4</v>
      </c>
      <c r="T22" s="55">
        <f>[1]Magnesio_Iny!U22</f>
        <v>10</v>
      </c>
      <c r="U22" s="55">
        <f>'[1]SODIO CLORURO 0.9% x 1L'!U22</f>
        <v>16</v>
      </c>
      <c r="V22" s="55">
        <f>'[1]EQUIPO DE VENOCLISES'!U22</f>
        <v>8</v>
      </c>
      <c r="W22" s="55">
        <f>'[1]TIRAS REACTIVAS GLUCOSA'!U22</f>
        <v>1</v>
      </c>
      <c r="X22" s="55">
        <f>'[1]FRASCO MUESTRA ORINA'!U22</f>
        <v>2.5</v>
      </c>
      <c r="Y22" s="55">
        <f>'[1]Sutura Catgut Crómico'!U22</f>
        <v>0</v>
      </c>
      <c r="Z22" s="55">
        <f>'[1]OXIGENO MED'!U22</f>
        <v>0</v>
      </c>
      <c r="AA22" s="54" t="str">
        <f t="shared" si="0"/>
        <v>SI CUMPLE</v>
      </c>
      <c r="AB22" s="56" t="s">
        <v>978</v>
      </c>
      <c r="AC22" s="53" t="s">
        <v>978</v>
      </c>
      <c r="AD22" s="53" t="s">
        <v>975</v>
      </c>
    </row>
    <row r="23" spans="2:30" x14ac:dyDescent="0.25">
      <c r="B23" s="53" t="s">
        <v>64</v>
      </c>
      <c r="C23" s="53" t="s">
        <v>991</v>
      </c>
      <c r="D23" s="54" t="s">
        <v>978</v>
      </c>
      <c r="E23" s="53">
        <v>4784</v>
      </c>
      <c r="F23" s="54" t="s">
        <v>974</v>
      </c>
      <c r="G23" s="55">
        <f>'[1]Tira Reactiva Orina'!U23</f>
        <v>7.82</v>
      </c>
      <c r="H23" s="55">
        <f>'[1]Pruebas Rápidas Síf O RPR'!U23</f>
        <v>2.74</v>
      </c>
      <c r="I23" s="55">
        <f>'[1]Pruebas Rápidas VIH'!U23</f>
        <v>2.4300000000000002</v>
      </c>
      <c r="J23" s="55">
        <f>'[1]Lancetas Adultos'!U23</f>
        <v>8.51</v>
      </c>
      <c r="K23" s="55">
        <f>'[1]Grupo Sanguíneo'!U23</f>
        <v>0</v>
      </c>
      <c r="L23" s="55">
        <f>[1]Microcubetas!U23</f>
        <v>3.51</v>
      </c>
      <c r="M23" s="55">
        <f>'[1]LANCETA PEDIATRICA'!U23</f>
        <v>4.53</v>
      </c>
      <c r="N23" s="55">
        <f>'[1]ACIDO FOLICO + FERROSO SULF'!U23</f>
        <v>3.18</v>
      </c>
      <c r="O23" s="55">
        <f>'[1]ACIDO FOLICO'!U23</f>
        <v>7.42</v>
      </c>
      <c r="P23" s="55">
        <f>'[1]AMOXICILINA 500'!U23</f>
        <v>4.2300000000000004</v>
      </c>
      <c r="Q23" s="55">
        <f>[1]OXITOCINA!U23</f>
        <v>4.62</v>
      </c>
      <c r="R23" s="55">
        <f>'[1]JERINGA DESCARTABLE 5cc 21'!U23</f>
        <v>3.98</v>
      </c>
      <c r="S23" s="55">
        <f>[1]LIDOCAINA_INY!U23</f>
        <v>10.91</v>
      </c>
      <c r="T23" s="55">
        <f>[1]Magnesio_Iny!U23</f>
        <v>5.6</v>
      </c>
      <c r="U23" s="55">
        <f>'[1]SODIO CLORURO 0.9% x 1L'!U23</f>
        <v>3.51</v>
      </c>
      <c r="V23" s="55">
        <f>'[1]EQUIPO DE VENOCLISES'!U23</f>
        <v>3.55</v>
      </c>
      <c r="W23" s="55">
        <f>'[1]TIRAS REACTIVAS GLUCOSA'!U23</f>
        <v>8</v>
      </c>
      <c r="X23" s="55">
        <f>'[1]FRASCO MUESTRA ORINA'!U23</f>
        <v>5.3</v>
      </c>
      <c r="Y23" s="55">
        <f>'[1]Sutura Catgut Crómico'!U23</f>
        <v>8.14</v>
      </c>
      <c r="Z23" s="55">
        <f>'[1]OXIGENO MED'!U23</f>
        <v>0</v>
      </c>
      <c r="AA23" s="54" t="str">
        <f t="shared" si="0"/>
        <v>SI CUMPLE</v>
      </c>
      <c r="AB23" s="56" t="s">
        <v>978</v>
      </c>
      <c r="AC23" s="53" t="s">
        <v>978</v>
      </c>
      <c r="AD23" s="53" t="s">
        <v>975</v>
      </c>
    </row>
    <row r="24" spans="2:30" x14ac:dyDescent="0.25">
      <c r="B24" s="53" t="s">
        <v>64</v>
      </c>
      <c r="C24" s="53" t="s">
        <v>992</v>
      </c>
      <c r="D24" s="54" t="s">
        <v>979</v>
      </c>
      <c r="E24" s="53">
        <v>4807</v>
      </c>
      <c r="F24" s="54" t="s">
        <v>974</v>
      </c>
      <c r="G24" s="55">
        <f>'[1]Tira Reactiva Orina'!U24</f>
        <v>14.67</v>
      </c>
      <c r="H24" s="55">
        <f>'[1]Pruebas Rápidas Síf O RPR'!U24</f>
        <v>3.29</v>
      </c>
      <c r="I24" s="55">
        <f>'[1]Pruebas Rápidas VIH'!U24</f>
        <v>3.18</v>
      </c>
      <c r="J24" s="55">
        <f>'[1]Lancetas Adultos'!U24</f>
        <v>1.74</v>
      </c>
      <c r="K24" s="55">
        <f>'[1]Grupo Sanguíneo'!U24</f>
        <v>0</v>
      </c>
      <c r="L24" s="55">
        <f>[1]Microcubetas!U24</f>
        <v>1.69</v>
      </c>
      <c r="M24" s="55">
        <f>'[1]LANCETA PEDIATRICA'!U24</f>
        <v>5.53</v>
      </c>
      <c r="N24" s="55">
        <f>'[1]ACIDO FOLICO + FERROSO SULF'!U24</f>
        <v>3.24</v>
      </c>
      <c r="O24" s="55">
        <f>'[1]ACIDO FOLICO'!U24</f>
        <v>3</v>
      </c>
      <c r="P24" s="55">
        <f>'[1]AMOXICILINA 500'!U24</f>
        <v>2.38</v>
      </c>
      <c r="Q24" s="55">
        <f>[1]OXITOCINA!U24</f>
        <v>27</v>
      </c>
      <c r="R24" s="55">
        <f>'[1]JERINGA DESCARTABLE 5cc 21'!U24</f>
        <v>3.69</v>
      </c>
      <c r="S24" s="55">
        <f>[1]LIDOCAINA_INY!U24</f>
        <v>2</v>
      </c>
      <c r="T24" s="55">
        <f>[1]Magnesio_Iny!U24</f>
        <v>5</v>
      </c>
      <c r="U24" s="55">
        <f>'[1]SODIO CLORURO 0.9% x 1L'!U24</f>
        <v>4</v>
      </c>
      <c r="V24" s="55">
        <f>'[1]EQUIPO DE VENOCLISES'!U24</f>
        <v>5.14</v>
      </c>
      <c r="W24" s="55">
        <f>'[1]TIRAS REACTIVAS GLUCOSA'!U24</f>
        <v>2</v>
      </c>
      <c r="X24" s="55">
        <f>'[1]FRASCO MUESTRA ORINA'!U24</f>
        <v>0.75</v>
      </c>
      <c r="Y24" s="55">
        <f>'[1]Sutura Catgut Crómico'!U24</f>
        <v>5</v>
      </c>
      <c r="Z24" s="55">
        <f>'[1]OXIGENO MED'!U24</f>
        <v>0</v>
      </c>
      <c r="AA24" s="54" t="str">
        <f t="shared" si="0"/>
        <v>SI CUMPLE</v>
      </c>
      <c r="AB24" s="56" t="s">
        <v>973</v>
      </c>
      <c r="AC24" s="53" t="s">
        <v>979</v>
      </c>
      <c r="AD24" s="53" t="s">
        <v>974</v>
      </c>
    </row>
    <row r="25" spans="2:30" x14ac:dyDescent="0.25">
      <c r="B25" s="53" t="s">
        <v>64</v>
      </c>
      <c r="C25" s="53" t="s">
        <v>993</v>
      </c>
      <c r="D25" s="54" t="s">
        <v>978</v>
      </c>
      <c r="E25" s="53">
        <v>4787</v>
      </c>
      <c r="F25" s="54" t="s">
        <v>974</v>
      </c>
      <c r="G25" s="55">
        <f>'[1]Tira Reactiva Orina'!U25</f>
        <v>198</v>
      </c>
      <c r="H25" s="55">
        <f>'[1]Pruebas Rápidas Síf O RPR'!U25</f>
        <v>2</v>
      </c>
      <c r="I25" s="55">
        <f>'[1]Pruebas Rápidas VIH'!U25</f>
        <v>2.83</v>
      </c>
      <c r="J25" s="55">
        <f>'[1]Lancetas Adultos'!U25</f>
        <v>16.03</v>
      </c>
      <c r="K25" s="55">
        <f>'[1]Grupo Sanguíneo'!U25</f>
        <v>0</v>
      </c>
      <c r="L25" s="55">
        <f>[1]Microcubetas!U25</f>
        <v>3.76</v>
      </c>
      <c r="M25" s="55">
        <f>'[1]LANCETA PEDIATRICA'!U25</f>
        <v>32.270000000000003</v>
      </c>
      <c r="N25" s="55">
        <f>'[1]ACIDO FOLICO + FERROSO SULF'!U25</f>
        <v>5.38</v>
      </c>
      <c r="O25" s="55">
        <f>'[1]ACIDO FOLICO'!U25</f>
        <v>23.26</v>
      </c>
      <c r="P25" s="55">
        <f>'[1]AMOXICILINA 500'!U25</f>
        <v>7.21</v>
      </c>
      <c r="Q25" s="55">
        <f>[1]OXITOCINA!U25</f>
        <v>2.4</v>
      </c>
      <c r="R25" s="55">
        <f>'[1]JERINGA DESCARTABLE 5cc 21'!U25</f>
        <v>2.0699999999999998</v>
      </c>
      <c r="S25" s="55">
        <f>[1]LIDOCAINA_INY!U25</f>
        <v>3</v>
      </c>
      <c r="T25" s="55">
        <f>[1]Magnesio_Iny!U25</f>
        <v>6</v>
      </c>
      <c r="U25" s="55">
        <f>'[1]SODIO CLORURO 0.9% x 1L'!U25</f>
        <v>4.1100000000000003</v>
      </c>
      <c r="V25" s="55">
        <f>'[1]EQUIPO DE VENOCLISES'!U25</f>
        <v>1.33</v>
      </c>
      <c r="W25" s="55">
        <f>'[1]TIRAS REACTIVAS GLUCOSA'!U25</f>
        <v>1</v>
      </c>
      <c r="X25" s="55">
        <f>'[1]FRASCO MUESTRA ORINA'!U25</f>
        <v>6.33</v>
      </c>
      <c r="Y25" s="55">
        <f>'[1]Sutura Catgut Crómico'!U25</f>
        <v>6</v>
      </c>
      <c r="Z25" s="55">
        <f>'[1]OXIGENO MED'!U25</f>
        <v>0</v>
      </c>
      <c r="AA25" s="54" t="str">
        <f t="shared" si="0"/>
        <v>SI CUMPLE</v>
      </c>
      <c r="AB25" s="56" t="s">
        <v>978</v>
      </c>
      <c r="AC25" s="53" t="s">
        <v>978</v>
      </c>
      <c r="AD25" s="53" t="s">
        <v>975</v>
      </c>
    </row>
    <row r="26" spans="2:30" x14ac:dyDescent="0.25">
      <c r="B26" s="53" t="s">
        <v>64</v>
      </c>
      <c r="C26" s="53" t="s">
        <v>63</v>
      </c>
      <c r="D26" s="54" t="s">
        <v>978</v>
      </c>
      <c r="E26" s="53">
        <v>4805</v>
      </c>
      <c r="F26" s="54" t="s">
        <v>974</v>
      </c>
      <c r="G26" s="55">
        <f>'[1]Tira Reactiva Orina'!U26</f>
        <v>9.1199999999999992</v>
      </c>
      <c r="H26" s="55">
        <f>'[1]Pruebas Rápidas Síf O RPR'!U26</f>
        <v>3.49</v>
      </c>
      <c r="I26" s="55">
        <f>'[1]Pruebas Rápidas VIH'!U26</f>
        <v>3.15</v>
      </c>
      <c r="J26" s="55">
        <f>'[1]Lancetas Adultos'!U26</f>
        <v>15.36</v>
      </c>
      <c r="K26" s="55">
        <f>'[1]Grupo Sanguíneo'!U26</f>
        <v>1</v>
      </c>
      <c r="L26" s="55">
        <f>[1]Microcubetas!U26</f>
        <v>2.66</v>
      </c>
      <c r="M26" s="55">
        <f>'[1]LANCETA PEDIATRICA'!U26</f>
        <v>4.79</v>
      </c>
      <c r="N26" s="55">
        <f>'[1]ACIDO FOLICO + FERROSO SULF'!U26</f>
        <v>5.66</v>
      </c>
      <c r="O26" s="55">
        <f>'[1]ACIDO FOLICO'!U26</f>
        <v>5.73</v>
      </c>
      <c r="P26" s="55">
        <f>'[1]AMOXICILINA 500'!U26</f>
        <v>4.62</v>
      </c>
      <c r="Q26" s="55">
        <f>[1]OXITOCINA!U26</f>
        <v>2.0699999999999998</v>
      </c>
      <c r="R26" s="55">
        <f>'[1]JERINGA DESCARTABLE 5cc 21'!U26</f>
        <v>0.94</v>
      </c>
      <c r="S26" s="55">
        <f>[1]LIDOCAINA_INY!U26</f>
        <v>7.5</v>
      </c>
      <c r="T26" s="55">
        <f>[1]Magnesio_Iny!U26</f>
        <v>12</v>
      </c>
      <c r="U26" s="55">
        <f>'[1]SODIO CLORURO 0.9% x 1L'!U26</f>
        <v>2.96</v>
      </c>
      <c r="V26" s="55">
        <f>'[1]EQUIPO DE VENOCLISES'!U26</f>
        <v>11.42</v>
      </c>
      <c r="W26" s="55">
        <f>'[1]TIRAS REACTIVAS GLUCOSA'!U26</f>
        <v>1.33</v>
      </c>
      <c r="X26" s="55">
        <f>'[1]FRASCO MUESTRA ORINA'!U26</f>
        <v>5.16</v>
      </c>
      <c r="Y26" s="55">
        <f>'[1]Sutura Catgut Crómico'!U26</f>
        <v>10</v>
      </c>
      <c r="Z26" s="55">
        <f>'[1]OXIGENO MED'!U26</f>
        <v>0</v>
      </c>
      <c r="AA26" s="54" t="str">
        <f t="shared" si="0"/>
        <v>SI CUMPLE</v>
      </c>
      <c r="AB26" s="56" t="s">
        <v>979</v>
      </c>
      <c r="AC26" s="53" t="s">
        <v>978</v>
      </c>
      <c r="AD26" s="53" t="s">
        <v>975</v>
      </c>
    </row>
    <row r="27" spans="2:30" x14ac:dyDescent="0.25">
      <c r="B27" s="53" t="s">
        <v>64</v>
      </c>
      <c r="C27" s="53" t="s">
        <v>994</v>
      </c>
      <c r="D27" s="54" t="s">
        <v>979</v>
      </c>
      <c r="E27" s="53">
        <v>4788</v>
      </c>
      <c r="F27" s="54" t="s">
        <v>974</v>
      </c>
      <c r="G27" s="55">
        <f>'[1]Tira Reactiva Orina'!U27</f>
        <v>65.33</v>
      </c>
      <c r="H27" s="55">
        <f>'[1]Pruebas Rápidas Síf O RPR'!U27</f>
        <v>2.3199999999999998</v>
      </c>
      <c r="I27" s="55">
        <f>'[1]Pruebas Rápidas VIH'!U27</f>
        <v>2.38</v>
      </c>
      <c r="J27" s="55">
        <f>'[1]Lancetas Adultos'!U27</f>
        <v>14.02</v>
      </c>
      <c r="K27" s="55">
        <f>'[1]Grupo Sanguíneo'!U27</f>
        <v>0</v>
      </c>
      <c r="L27" s="55">
        <f>[1]Microcubetas!U27</f>
        <v>8.94</v>
      </c>
      <c r="M27" s="55">
        <f>'[1]LANCETA PEDIATRICA'!U27</f>
        <v>13.8</v>
      </c>
      <c r="N27" s="55">
        <f>'[1]ACIDO FOLICO + FERROSO SULF'!U27</f>
        <v>3.72</v>
      </c>
      <c r="O27" s="55">
        <f>'[1]ACIDO FOLICO'!U27</f>
        <v>0</v>
      </c>
      <c r="P27" s="55">
        <f>'[1]AMOXICILINA 500'!U27</f>
        <v>3.48</v>
      </c>
      <c r="Q27" s="55">
        <f>[1]OXITOCINA!U27</f>
        <v>0</v>
      </c>
      <c r="R27" s="55">
        <f>'[1]JERINGA DESCARTABLE 5cc 21'!U27</f>
        <v>18.04</v>
      </c>
      <c r="S27" s="55">
        <f>[1]LIDOCAINA_INY!U27</f>
        <v>4</v>
      </c>
      <c r="T27" s="55">
        <f>[1]Magnesio_Iny!U27</f>
        <v>34</v>
      </c>
      <c r="U27" s="55">
        <f>'[1]SODIO CLORURO 0.9% x 1L'!U27</f>
        <v>4</v>
      </c>
      <c r="V27" s="55">
        <f>'[1]EQUIPO DE VENOCLISES'!U27</f>
        <v>11</v>
      </c>
      <c r="W27" s="55">
        <f>'[1]TIRAS REACTIVAS GLUCOSA'!U27</f>
        <v>1</v>
      </c>
      <c r="X27" s="55">
        <f>'[1]FRASCO MUESTRA ORINA'!U27</f>
        <v>6</v>
      </c>
      <c r="Y27" s="55">
        <f>'[1]Sutura Catgut Crómico'!U27</f>
        <v>0</v>
      </c>
      <c r="Z27" s="55">
        <f>'[1]OXIGENO MED'!U27</f>
        <v>0</v>
      </c>
      <c r="AA27" s="54" t="str">
        <f t="shared" si="0"/>
        <v>SI CUMPLE</v>
      </c>
      <c r="AB27" s="56" t="s">
        <v>979</v>
      </c>
      <c r="AC27" s="53" t="s">
        <v>979</v>
      </c>
      <c r="AD27" s="53" t="s">
        <v>974</v>
      </c>
    </row>
    <row r="28" spans="2:30" x14ac:dyDescent="0.25">
      <c r="B28" s="53" t="s">
        <v>64</v>
      </c>
      <c r="C28" s="53" t="s">
        <v>995</v>
      </c>
      <c r="D28" s="54" t="s">
        <v>973</v>
      </c>
      <c r="E28" s="53">
        <v>6814</v>
      </c>
      <c r="F28" s="54" t="s">
        <v>974</v>
      </c>
      <c r="G28" s="55">
        <f>'[1]Tira Reactiva Orina'!U28</f>
        <v>1</v>
      </c>
      <c r="H28" s="55">
        <f>'[1]Pruebas Rápidas Síf O RPR'!U28</f>
        <v>4.9400000000000004</v>
      </c>
      <c r="I28" s="55">
        <f>'[1]Pruebas Rápidas VIH'!U28</f>
        <v>6.26</v>
      </c>
      <c r="J28" s="55">
        <f>'[1]Lancetas Adultos'!U28</f>
        <v>2.2599999999999998</v>
      </c>
      <c r="K28" s="55">
        <f>'[1]Grupo Sanguíneo'!U28</f>
        <v>0</v>
      </c>
      <c r="L28" s="55">
        <f>[1]Microcubetas!U28</f>
        <v>0.56999999999999995</v>
      </c>
      <c r="M28" s="55">
        <f>'[1]LANCETA PEDIATRICA'!U28</f>
        <v>200</v>
      </c>
      <c r="N28" s="55">
        <f>'[1]ACIDO FOLICO + FERROSO SULF'!U28</f>
        <v>5.36</v>
      </c>
      <c r="O28" s="55">
        <f>'[1]ACIDO FOLICO'!U28</f>
        <v>6.48</v>
      </c>
      <c r="P28" s="55">
        <f>'[1]AMOXICILINA 500'!U28</f>
        <v>3.25</v>
      </c>
      <c r="Q28" s="55">
        <f>[1]OXITOCINA!U28</f>
        <v>8.14</v>
      </c>
      <c r="R28" s="55">
        <f>'[1]JERINGA DESCARTABLE 5cc 21'!U28</f>
        <v>0</v>
      </c>
      <c r="S28" s="55">
        <f>[1]LIDOCAINA_INY!U28</f>
        <v>4</v>
      </c>
      <c r="T28" s="55">
        <f>[1]Magnesio_Iny!U28</f>
        <v>10</v>
      </c>
      <c r="U28" s="55">
        <f>'[1]SODIO CLORURO 0.9% x 1L'!U28</f>
        <v>7.33</v>
      </c>
      <c r="V28" s="55">
        <f>'[1]EQUIPO DE VENOCLISES'!U28</f>
        <v>6.29</v>
      </c>
      <c r="W28" s="55">
        <f>'[1]TIRAS REACTIVAS GLUCOSA'!U28</f>
        <v>1</v>
      </c>
      <c r="X28" s="55">
        <f>'[1]FRASCO MUESTRA ORINA'!U28</f>
        <v>10</v>
      </c>
      <c r="Y28" s="55">
        <f>'[1]Sutura Catgut Crómico'!U28</f>
        <v>5</v>
      </c>
      <c r="Z28" s="55">
        <f>'[1]OXIGENO MED'!U28</f>
        <v>0</v>
      </c>
      <c r="AA28" s="54" t="str">
        <f t="shared" si="0"/>
        <v>SI CUMPLE</v>
      </c>
      <c r="AB28" s="56" t="s">
        <v>978</v>
      </c>
      <c r="AC28" s="53" t="s">
        <v>973</v>
      </c>
      <c r="AD28" s="53" t="s">
        <v>975</v>
      </c>
    </row>
    <row r="29" spans="2:30" x14ac:dyDescent="0.25">
      <c r="B29" s="53" t="s">
        <v>64</v>
      </c>
      <c r="C29" s="53" t="s">
        <v>996</v>
      </c>
      <c r="D29" s="54" t="s">
        <v>978</v>
      </c>
      <c r="E29" s="53">
        <v>4800</v>
      </c>
      <c r="F29" s="54" t="s">
        <v>974</v>
      </c>
      <c r="G29" s="55">
        <f>'[1]Tira Reactiva Orina'!U29</f>
        <v>7.87</v>
      </c>
      <c r="H29" s="55">
        <f>'[1]Pruebas Rápidas Síf O RPR'!U29</f>
        <v>3.63</v>
      </c>
      <c r="I29" s="55">
        <f>'[1]Pruebas Rápidas VIH'!U29</f>
        <v>1.73</v>
      </c>
      <c r="J29" s="55">
        <f>'[1]Lancetas Adultos'!U29</f>
        <v>3.26</v>
      </c>
      <c r="K29" s="55">
        <f>'[1]Grupo Sanguíneo'!U29</f>
        <v>0</v>
      </c>
      <c r="L29" s="55">
        <f>[1]Microcubetas!U29</f>
        <v>3.2</v>
      </c>
      <c r="M29" s="55">
        <f>'[1]LANCETA PEDIATRICA'!U29</f>
        <v>4.87</v>
      </c>
      <c r="N29" s="55">
        <f>'[1]ACIDO FOLICO + FERROSO SULF'!U29</f>
        <v>3.24</v>
      </c>
      <c r="O29" s="55">
        <f>'[1]ACIDO FOLICO'!U29</f>
        <v>3.83</v>
      </c>
      <c r="P29" s="55">
        <f>'[1]AMOXICILINA 500'!U29</f>
        <v>3.06</v>
      </c>
      <c r="Q29" s="55">
        <f>[1]OXITOCINA!U29</f>
        <v>4</v>
      </c>
      <c r="R29" s="55">
        <f>'[1]JERINGA DESCARTABLE 5cc 21'!U29</f>
        <v>3.91</v>
      </c>
      <c r="S29" s="55">
        <f>[1]LIDOCAINA_INY!U29</f>
        <v>3.89</v>
      </c>
      <c r="T29" s="55">
        <f>[1]Magnesio_Iny!U29</f>
        <v>10</v>
      </c>
      <c r="U29" s="55">
        <f>'[1]SODIO CLORURO 0.9% x 1L'!U29</f>
        <v>8.2899999999999991</v>
      </c>
      <c r="V29" s="55">
        <f>'[1]EQUIPO DE VENOCLISES'!U29</f>
        <v>3.27</v>
      </c>
      <c r="W29" s="55">
        <f>'[1]TIRAS REACTIVAS GLUCOSA'!U29</f>
        <v>3</v>
      </c>
      <c r="X29" s="55">
        <f>'[1]FRASCO MUESTRA ORINA'!U29</f>
        <v>6</v>
      </c>
      <c r="Y29" s="55">
        <f>'[1]Sutura Catgut Crómico'!U29</f>
        <v>4</v>
      </c>
      <c r="Z29" s="55">
        <f>'[1]OXIGENO MED'!U29</f>
        <v>0</v>
      </c>
      <c r="AA29" s="54" t="str">
        <f t="shared" si="0"/>
        <v>SI CUMPLE</v>
      </c>
      <c r="AB29" s="56" t="s">
        <v>978</v>
      </c>
      <c r="AC29" s="53" t="s">
        <v>978</v>
      </c>
      <c r="AD29" s="53" t="s">
        <v>975</v>
      </c>
    </row>
    <row r="30" spans="2:30" x14ac:dyDescent="0.25">
      <c r="B30" s="53" t="s">
        <v>64</v>
      </c>
      <c r="C30" s="53" t="s">
        <v>997</v>
      </c>
      <c r="D30" s="54" t="s">
        <v>973</v>
      </c>
      <c r="E30" s="53">
        <v>4789</v>
      </c>
      <c r="F30" s="54" t="s">
        <v>974</v>
      </c>
      <c r="G30" s="55">
        <f>'[1]Tira Reactiva Orina'!U30</f>
        <v>100</v>
      </c>
      <c r="H30" s="55">
        <f>'[1]Pruebas Rápidas Síf O RPR'!U30</f>
        <v>2.4300000000000002</v>
      </c>
      <c r="I30" s="55">
        <f>'[1]Pruebas Rápidas VIH'!U30</f>
        <v>2.4300000000000002</v>
      </c>
      <c r="J30" s="55">
        <f>'[1]Lancetas Adultos'!U30</f>
        <v>13.68</v>
      </c>
      <c r="K30" s="55">
        <f>'[1]Grupo Sanguíneo'!U30</f>
        <v>0</v>
      </c>
      <c r="L30" s="55">
        <f>[1]Microcubetas!U30</f>
        <v>5.25</v>
      </c>
      <c r="M30" s="55">
        <f>'[1]LANCETA PEDIATRICA'!U30</f>
        <v>5.98</v>
      </c>
      <c r="N30" s="55">
        <f>'[1]ACIDO FOLICO + FERROSO SULF'!U30</f>
        <v>3.48</v>
      </c>
      <c r="O30" s="55">
        <f>'[1]ACIDO FOLICO'!U30</f>
        <v>8.77</v>
      </c>
      <c r="P30" s="55">
        <f>'[1]AMOXICILINA 500'!U30</f>
        <v>0.96</v>
      </c>
      <c r="Q30" s="55">
        <f>[1]OXITOCINA!U30</f>
        <v>7.5</v>
      </c>
      <c r="R30" s="55">
        <f>'[1]JERINGA DESCARTABLE 5cc 21'!U30</f>
        <v>6.7</v>
      </c>
      <c r="S30" s="55">
        <f>[1]LIDOCAINA_INY!U30</f>
        <v>4</v>
      </c>
      <c r="T30" s="55">
        <f>[1]Magnesio_Iny!U30</f>
        <v>3.2</v>
      </c>
      <c r="U30" s="55">
        <f>'[1]SODIO CLORURO 0.9% x 1L'!U30</f>
        <v>3.33</v>
      </c>
      <c r="V30" s="55">
        <f>'[1]EQUIPO DE VENOCLISES'!U30</f>
        <v>6.67</v>
      </c>
      <c r="W30" s="55">
        <f>'[1]TIRAS REACTIVAS GLUCOSA'!U30</f>
        <v>1</v>
      </c>
      <c r="X30" s="55">
        <f>'[1]FRASCO MUESTRA ORINA'!U30</f>
        <v>8.67</v>
      </c>
      <c r="Y30" s="55">
        <f>'[1]Sutura Catgut Crómico'!U30</f>
        <v>6</v>
      </c>
      <c r="Z30" s="55">
        <f>'[1]OXIGENO MED'!U30</f>
        <v>0</v>
      </c>
      <c r="AA30" s="54" t="str">
        <f t="shared" si="0"/>
        <v>SI CUMPLE</v>
      </c>
      <c r="AB30" s="56" t="s">
        <v>978</v>
      </c>
      <c r="AC30" s="53" t="s">
        <v>973</v>
      </c>
      <c r="AD30" s="53" t="s">
        <v>975</v>
      </c>
    </row>
    <row r="31" spans="2:30" x14ac:dyDescent="0.25">
      <c r="B31" s="53" t="s">
        <v>64</v>
      </c>
      <c r="C31" s="53" t="s">
        <v>998</v>
      </c>
      <c r="D31" s="54" t="s">
        <v>973</v>
      </c>
      <c r="E31" s="53">
        <v>10626</v>
      </c>
      <c r="F31" s="54" t="s">
        <v>974</v>
      </c>
      <c r="G31" s="55">
        <f>'[1]Tira Reactiva Orina'!U31</f>
        <v>100</v>
      </c>
      <c r="H31" s="55">
        <f>'[1]Pruebas Rápidas Síf O RPR'!U31</f>
        <v>1.36</v>
      </c>
      <c r="I31" s="55">
        <f>'[1]Pruebas Rápidas VIH'!U31</f>
        <v>1.47</v>
      </c>
      <c r="J31" s="55">
        <f>'[1]Lancetas Adultos'!U31</f>
        <v>5.18</v>
      </c>
      <c r="K31" s="55">
        <f>'[1]Grupo Sanguíneo'!U31</f>
        <v>0</v>
      </c>
      <c r="L31" s="55">
        <f>[1]Microcubetas!U31</f>
        <v>1.86</v>
      </c>
      <c r="M31" s="55">
        <f>'[1]LANCETA PEDIATRICA'!U31</f>
        <v>8.07</v>
      </c>
      <c r="N31" s="55">
        <f>'[1]ACIDO FOLICO + FERROSO SULF'!U31</f>
        <v>4</v>
      </c>
      <c r="O31" s="55">
        <f>'[1]ACIDO FOLICO'!U31</f>
        <v>520</v>
      </c>
      <c r="P31" s="55">
        <f>'[1]AMOXICILINA 500'!U31</f>
        <v>1.1000000000000001</v>
      </c>
      <c r="Q31" s="55">
        <f>[1]OXITOCINA!U31</f>
        <v>0</v>
      </c>
      <c r="R31" s="55">
        <f>'[1]JERINGA DESCARTABLE 5cc 21'!U31</f>
        <v>7.61</v>
      </c>
      <c r="S31" s="55">
        <f>[1]LIDOCAINA_INY!U31</f>
        <v>3.86</v>
      </c>
      <c r="T31" s="55">
        <f>[1]Magnesio_Iny!U31</f>
        <v>8</v>
      </c>
      <c r="U31" s="55">
        <f>'[1]SODIO CLORURO 0.9% x 1L'!U31</f>
        <v>2.4</v>
      </c>
      <c r="V31" s="55">
        <f>'[1]EQUIPO DE VENOCLISES'!U31</f>
        <v>0.67</v>
      </c>
      <c r="W31" s="55">
        <f>'[1]TIRAS REACTIVAS GLUCOSA'!U31</f>
        <v>1</v>
      </c>
      <c r="X31" s="55">
        <f>'[1]FRASCO MUESTRA ORINA'!U31</f>
        <v>20</v>
      </c>
      <c r="Y31" s="55">
        <f>'[1]Sutura Catgut Crómico'!U31</f>
        <v>0</v>
      </c>
      <c r="Z31" s="55">
        <f>'[1]OXIGENO MED'!U31</f>
        <v>0</v>
      </c>
      <c r="AA31" s="54" t="str">
        <f t="shared" si="0"/>
        <v>SI CUMPLE</v>
      </c>
      <c r="AB31" s="56" t="s">
        <v>978</v>
      </c>
      <c r="AC31" s="53" t="s">
        <v>973</v>
      </c>
      <c r="AD31" s="53" t="s">
        <v>975</v>
      </c>
    </row>
    <row r="32" spans="2:30" x14ac:dyDescent="0.25">
      <c r="B32" s="53" t="s">
        <v>64</v>
      </c>
      <c r="C32" s="53" t="s">
        <v>999</v>
      </c>
      <c r="D32" s="54" t="s">
        <v>978</v>
      </c>
      <c r="E32" s="53">
        <v>4790</v>
      </c>
      <c r="F32" s="54" t="s">
        <v>974</v>
      </c>
      <c r="G32" s="55">
        <f>'[1]Tira Reactiva Orina'!U32</f>
        <v>24</v>
      </c>
      <c r="H32" s="55">
        <f>'[1]Pruebas Rápidas Síf O RPR'!U32</f>
        <v>0.67</v>
      </c>
      <c r="I32" s="55">
        <f>'[1]Pruebas Rápidas VIH'!U32</f>
        <v>0.2</v>
      </c>
      <c r="J32" s="55">
        <f>'[1]Lancetas Adultos'!U32</f>
        <v>2.48</v>
      </c>
      <c r="K32" s="55">
        <f>'[1]Grupo Sanguíneo'!U32</f>
        <v>0</v>
      </c>
      <c r="L32" s="55">
        <f>[1]Microcubetas!U32</f>
        <v>3.59</v>
      </c>
      <c r="M32" s="55">
        <f>'[1]LANCETA PEDIATRICA'!U32</f>
        <v>6.2</v>
      </c>
      <c r="N32" s="55">
        <f>'[1]ACIDO FOLICO + FERROSO SULF'!U32</f>
        <v>3.35</v>
      </c>
      <c r="O32" s="55">
        <f>'[1]ACIDO FOLICO'!U32</f>
        <v>0.53</v>
      </c>
      <c r="P32" s="55">
        <f>'[1]AMOXICILINA 500'!U32</f>
        <v>1.76</v>
      </c>
      <c r="Q32" s="55">
        <f>[1]OXITOCINA!U32</f>
        <v>2.44</v>
      </c>
      <c r="R32" s="55">
        <f>'[1]JERINGA DESCARTABLE 5cc 21'!U32</f>
        <v>5</v>
      </c>
      <c r="S32" s="55">
        <f>[1]LIDOCAINA_INY!U32</f>
        <v>1</v>
      </c>
      <c r="T32" s="55">
        <f>[1]Magnesio_Iny!U32</f>
        <v>3.8</v>
      </c>
      <c r="U32" s="55">
        <f>'[1]SODIO CLORURO 0.9% x 1L'!U32</f>
        <v>8</v>
      </c>
      <c r="V32" s="55">
        <f>'[1]EQUIPO DE VENOCLISES'!U32</f>
        <v>7.22</v>
      </c>
      <c r="W32" s="55">
        <f>'[1]TIRAS REACTIVAS GLUCOSA'!U32</f>
        <v>0</v>
      </c>
      <c r="X32" s="55">
        <f>'[1]FRASCO MUESTRA ORINA'!U32</f>
        <v>30</v>
      </c>
      <c r="Y32" s="55">
        <f>'[1]Sutura Catgut Crómico'!U32</f>
        <v>6</v>
      </c>
      <c r="Z32" s="55">
        <f>'[1]OXIGENO MED'!U32</f>
        <v>0</v>
      </c>
      <c r="AA32" s="54" t="str">
        <f t="shared" si="0"/>
        <v>SI CUMPLE</v>
      </c>
      <c r="AB32" s="56" t="s">
        <v>978</v>
      </c>
      <c r="AC32" s="53" t="s">
        <v>978</v>
      </c>
      <c r="AD32" s="53" t="s">
        <v>975</v>
      </c>
    </row>
    <row r="33" spans="2:30" x14ac:dyDescent="0.25">
      <c r="B33" s="53" t="s">
        <v>64</v>
      </c>
      <c r="C33" s="53" t="s">
        <v>1000</v>
      </c>
      <c r="D33" s="54" t="s">
        <v>978</v>
      </c>
      <c r="E33" s="53">
        <v>4791</v>
      </c>
      <c r="F33" s="54" t="s">
        <v>974</v>
      </c>
      <c r="G33" s="55">
        <f>'[1]Tira Reactiva Orina'!U33</f>
        <v>0</v>
      </c>
      <c r="H33" s="55">
        <f>'[1]Pruebas Rápidas Síf O RPR'!U33</f>
        <v>1.07</v>
      </c>
      <c r="I33" s="55">
        <f>'[1]Pruebas Rápidas VIH'!U33</f>
        <v>1.98</v>
      </c>
      <c r="J33" s="55">
        <f>'[1]Lancetas Adultos'!U33</f>
        <v>5.76</v>
      </c>
      <c r="K33" s="55">
        <f>'[1]Grupo Sanguíneo'!U33</f>
        <v>0</v>
      </c>
      <c r="L33" s="55">
        <f>[1]Microcubetas!U33</f>
        <v>7.0000000000000007E-2</v>
      </c>
      <c r="M33" s="55">
        <f>'[1]LANCETA PEDIATRICA'!U33</f>
        <v>8.8800000000000008</v>
      </c>
      <c r="N33" s="55">
        <f>'[1]ACIDO FOLICO + FERROSO SULF'!U33</f>
        <v>3.17</v>
      </c>
      <c r="O33" s="55">
        <f>'[1]ACIDO FOLICO'!U33</f>
        <v>1.08</v>
      </c>
      <c r="P33" s="55">
        <f>'[1]AMOXICILINA 500'!U33</f>
        <v>4.1500000000000004</v>
      </c>
      <c r="Q33" s="55">
        <f>[1]OXITOCINA!U33</f>
        <v>7.6</v>
      </c>
      <c r="R33" s="55">
        <f>'[1]JERINGA DESCARTABLE 5cc 21'!U33</f>
        <v>0.61</v>
      </c>
      <c r="S33" s="55">
        <f>[1]LIDOCAINA_INY!U33</f>
        <v>6.75</v>
      </c>
      <c r="T33" s="55">
        <f>[1]Magnesio_Iny!U33</f>
        <v>10</v>
      </c>
      <c r="U33" s="55">
        <f>'[1]SODIO CLORURO 0.9% x 1L'!U33</f>
        <v>4</v>
      </c>
      <c r="V33" s="55">
        <f>'[1]EQUIPO DE VENOCLISES'!U33</f>
        <v>7.59</v>
      </c>
      <c r="W33" s="55">
        <f>'[1]TIRAS REACTIVAS GLUCOSA'!U33</f>
        <v>0.44</v>
      </c>
      <c r="X33" s="55">
        <f>'[1]FRASCO MUESTRA ORINA'!U33</f>
        <v>7</v>
      </c>
      <c r="Y33" s="55">
        <f>'[1]Sutura Catgut Crómico'!U33</f>
        <v>11</v>
      </c>
      <c r="Z33" s="55">
        <f>'[1]OXIGENO MED'!U33</f>
        <v>0</v>
      </c>
      <c r="AA33" s="54" t="str">
        <f t="shared" si="0"/>
        <v>SI CUMPLE</v>
      </c>
      <c r="AB33" s="56" t="s">
        <v>978</v>
      </c>
      <c r="AC33" s="53" t="s">
        <v>978</v>
      </c>
      <c r="AD33" s="53" t="s">
        <v>975</v>
      </c>
    </row>
    <row r="34" spans="2:30" x14ac:dyDescent="0.25">
      <c r="B34" s="53" t="s">
        <v>64</v>
      </c>
      <c r="C34" s="53" t="s">
        <v>1001</v>
      </c>
      <c r="D34" s="54" t="s">
        <v>979</v>
      </c>
      <c r="E34" s="53">
        <v>7031</v>
      </c>
      <c r="F34" s="54" t="s">
        <v>974</v>
      </c>
      <c r="G34" s="55">
        <f>'[1]Tira Reactiva Orina'!U34</f>
        <v>15.41</v>
      </c>
      <c r="H34" s="55">
        <f>'[1]Pruebas Rápidas Síf O RPR'!U34</f>
        <v>3.03</v>
      </c>
      <c r="I34" s="55">
        <f>'[1]Pruebas Rápidas VIH'!U34</f>
        <v>3.29</v>
      </c>
      <c r="J34" s="55">
        <f>'[1]Lancetas Adultos'!U34</f>
        <v>2.87</v>
      </c>
      <c r="K34" s="55">
        <f>'[1]Grupo Sanguíneo'!U34</f>
        <v>0</v>
      </c>
      <c r="L34" s="55">
        <f>[1]Microcubetas!U34</f>
        <v>2.82</v>
      </c>
      <c r="M34" s="55">
        <f>'[1]LANCETA PEDIATRICA'!U34</f>
        <v>4.1500000000000004</v>
      </c>
      <c r="N34" s="55">
        <f>'[1]ACIDO FOLICO + FERROSO SULF'!U34</f>
        <v>3.64</v>
      </c>
      <c r="O34" s="55">
        <f>'[1]ACIDO FOLICO'!U34</f>
        <v>4.74</v>
      </c>
      <c r="P34" s="55">
        <f>'[1]AMOXICILINA 500'!U34</f>
        <v>4.2300000000000004</v>
      </c>
      <c r="Q34" s="55">
        <f>[1]OXITOCINA!U34</f>
        <v>6.67</v>
      </c>
      <c r="R34" s="55">
        <f>'[1]JERINGA DESCARTABLE 5cc 21'!U34</f>
        <v>8.43</v>
      </c>
      <c r="S34" s="55">
        <f>[1]LIDOCAINA_INY!U34</f>
        <v>3</v>
      </c>
      <c r="T34" s="55">
        <f>[1]Magnesio_Iny!U34</f>
        <v>6</v>
      </c>
      <c r="U34" s="55">
        <f>'[1]SODIO CLORURO 0.9% x 1L'!U34</f>
        <v>12.5</v>
      </c>
      <c r="V34" s="55">
        <f>'[1]EQUIPO DE VENOCLISES'!U34</f>
        <v>6</v>
      </c>
      <c r="W34" s="55">
        <f>'[1]TIRAS REACTIVAS GLUCOSA'!U34</f>
        <v>1</v>
      </c>
      <c r="X34" s="55">
        <f>'[1]FRASCO MUESTRA ORINA'!U34</f>
        <v>3.95</v>
      </c>
      <c r="Y34" s="55">
        <f>'[1]Sutura Catgut Crómico'!U34</f>
        <v>4</v>
      </c>
      <c r="Z34" s="55">
        <f>'[1]OXIGENO MED'!U34</f>
        <v>0</v>
      </c>
      <c r="AA34" s="54" t="str">
        <f t="shared" si="0"/>
        <v>SI CUMPLE</v>
      </c>
      <c r="AB34" s="56" t="s">
        <v>978</v>
      </c>
      <c r="AC34" s="53" t="s">
        <v>979</v>
      </c>
      <c r="AD34" s="53" t="s">
        <v>975</v>
      </c>
    </row>
    <row r="35" spans="2:30" x14ac:dyDescent="0.25">
      <c r="B35" s="53" t="s">
        <v>64</v>
      </c>
      <c r="C35" s="53" t="s">
        <v>1002</v>
      </c>
      <c r="D35" s="54" t="s">
        <v>978</v>
      </c>
      <c r="E35" s="53">
        <v>4792</v>
      </c>
      <c r="F35" s="54" t="s">
        <v>974</v>
      </c>
      <c r="G35" s="55">
        <f>'[1]Tira Reactiva Orina'!U35</f>
        <v>11.5</v>
      </c>
      <c r="H35" s="55">
        <f>'[1]Pruebas Rápidas Síf O RPR'!U35</f>
        <v>1.66</v>
      </c>
      <c r="I35" s="55">
        <f>'[1]Pruebas Rápidas VIH'!U35</f>
        <v>1.59</v>
      </c>
      <c r="J35" s="55">
        <f>'[1]Lancetas Adultos'!U35</f>
        <v>68.75</v>
      </c>
      <c r="K35" s="55">
        <f>'[1]Grupo Sanguíneo'!U35</f>
        <v>0</v>
      </c>
      <c r="L35" s="55">
        <f>[1]Microcubetas!U35</f>
        <v>4.08</v>
      </c>
      <c r="M35" s="55">
        <f>'[1]LANCETA PEDIATRICA'!U35</f>
        <v>17.12</v>
      </c>
      <c r="N35" s="55">
        <f>'[1]ACIDO FOLICO + FERROSO SULF'!U35</f>
        <v>4.38</v>
      </c>
      <c r="O35" s="55">
        <f>'[1]ACIDO FOLICO'!U35</f>
        <v>6.49</v>
      </c>
      <c r="P35" s="55">
        <f>'[1]AMOXICILINA 500'!U35</f>
        <v>7.15</v>
      </c>
      <c r="Q35" s="55">
        <f>[1]OXITOCINA!U35</f>
        <v>10</v>
      </c>
      <c r="R35" s="55">
        <f>'[1]JERINGA DESCARTABLE 5cc 21'!U35</f>
        <v>2.56</v>
      </c>
      <c r="S35" s="55">
        <f>[1]LIDOCAINA_INY!U35</f>
        <v>3</v>
      </c>
      <c r="T35" s="55">
        <f>[1]Magnesio_Iny!U35</f>
        <v>16</v>
      </c>
      <c r="U35" s="55">
        <f>'[1]SODIO CLORURO 0.9% x 1L'!U35</f>
        <v>0.71</v>
      </c>
      <c r="V35" s="55">
        <f>'[1]EQUIPO DE VENOCLISES'!U35</f>
        <v>18.86</v>
      </c>
      <c r="W35" s="55">
        <f>'[1]TIRAS REACTIVAS GLUCOSA'!U35</f>
        <v>2</v>
      </c>
      <c r="X35" s="55">
        <f>'[1]FRASCO MUESTRA ORINA'!U35</f>
        <v>20</v>
      </c>
      <c r="Y35" s="55">
        <f>'[1]Sutura Catgut Crómico'!U35</f>
        <v>6</v>
      </c>
      <c r="Z35" s="55">
        <f>'[1]OXIGENO MED'!U35</f>
        <v>0</v>
      </c>
      <c r="AA35" s="54" t="str">
        <f t="shared" si="0"/>
        <v>SI CUMPLE</v>
      </c>
      <c r="AB35" s="56" t="s">
        <v>973</v>
      </c>
      <c r="AC35" s="53" t="s">
        <v>978</v>
      </c>
      <c r="AD35" s="53" t="s">
        <v>975</v>
      </c>
    </row>
    <row r="36" spans="2:30" x14ac:dyDescent="0.25">
      <c r="B36" s="53" t="s">
        <v>64</v>
      </c>
      <c r="C36" s="53" t="s">
        <v>1003</v>
      </c>
      <c r="D36" s="54" t="s">
        <v>978</v>
      </c>
      <c r="E36" s="53">
        <v>4801</v>
      </c>
      <c r="F36" s="54" t="s">
        <v>974</v>
      </c>
      <c r="G36" s="55">
        <f>'[1]Tira Reactiva Orina'!U36</f>
        <v>6.26</v>
      </c>
      <c r="H36" s="55">
        <f>'[1]Pruebas Rápidas Síf O RPR'!U36</f>
        <v>3.84</v>
      </c>
      <c r="I36" s="55">
        <f>'[1]Pruebas Rápidas VIH'!U36</f>
        <v>2.54</v>
      </c>
      <c r="J36" s="55">
        <f>'[1]Lancetas Adultos'!U36</f>
        <v>6.45</v>
      </c>
      <c r="K36" s="55">
        <f>'[1]Grupo Sanguíneo'!U36</f>
        <v>0</v>
      </c>
      <c r="L36" s="55">
        <f>[1]Microcubetas!U36</f>
        <v>2.48</v>
      </c>
      <c r="M36" s="55">
        <f>'[1]LANCETA PEDIATRICA'!U36</f>
        <v>5.35</v>
      </c>
      <c r="N36" s="55">
        <f>'[1]ACIDO FOLICO + FERROSO SULF'!U36</f>
        <v>3.16</v>
      </c>
      <c r="O36" s="55">
        <f>'[1]ACIDO FOLICO'!U36</f>
        <v>6</v>
      </c>
      <c r="P36" s="55">
        <f>'[1]AMOXICILINA 500'!U36</f>
        <v>0.11</v>
      </c>
      <c r="Q36" s="55">
        <f>[1]OXITOCINA!U36</f>
        <v>1.8</v>
      </c>
      <c r="R36" s="55">
        <f>'[1]JERINGA DESCARTABLE 5cc 21'!U36</f>
        <v>7.36</v>
      </c>
      <c r="S36" s="55">
        <f>[1]LIDOCAINA_INY!U36</f>
        <v>5</v>
      </c>
      <c r="T36" s="55">
        <f>[1]Magnesio_Iny!U36</f>
        <v>1</v>
      </c>
      <c r="U36" s="55">
        <f>'[1]SODIO CLORURO 0.9% x 1L'!U36</f>
        <v>3</v>
      </c>
      <c r="V36" s="55">
        <f>'[1]EQUIPO DE VENOCLISES'!U36</f>
        <v>4.88</v>
      </c>
      <c r="W36" s="55">
        <f>'[1]TIRAS REACTIVAS GLUCOSA'!U36</f>
        <v>2</v>
      </c>
      <c r="X36" s="55">
        <f>'[1]FRASCO MUESTRA ORINA'!U36</f>
        <v>3.1</v>
      </c>
      <c r="Y36" s="55">
        <f>'[1]Sutura Catgut Crómico'!U36</f>
        <v>16</v>
      </c>
      <c r="Z36" s="55">
        <f>'[1]OXIGENO MED'!U36</f>
        <v>0</v>
      </c>
      <c r="AA36" s="54" t="str">
        <f t="shared" si="0"/>
        <v>SI CUMPLE</v>
      </c>
      <c r="AB36" s="56" t="s">
        <v>978</v>
      </c>
      <c r="AC36" s="53" t="s">
        <v>978</v>
      </c>
      <c r="AD36" s="53" t="s">
        <v>975</v>
      </c>
    </row>
    <row r="37" spans="2:30" x14ac:dyDescent="0.25">
      <c r="B37" s="53" t="s">
        <v>64</v>
      </c>
      <c r="C37" s="53" t="s">
        <v>1004</v>
      </c>
      <c r="D37" s="54" t="s">
        <v>978</v>
      </c>
      <c r="E37" s="53">
        <v>4808</v>
      </c>
      <c r="F37" s="54" t="s">
        <v>974</v>
      </c>
      <c r="G37" s="55">
        <f>'[1]Tira Reactiva Orina'!U37</f>
        <v>8.01</v>
      </c>
      <c r="H37" s="55">
        <f>'[1]Pruebas Rápidas Síf O RPR'!U37</f>
        <v>3.46</v>
      </c>
      <c r="I37" s="55">
        <f>'[1]Pruebas Rápidas VIH'!U37</f>
        <v>3.46</v>
      </c>
      <c r="J37" s="55">
        <f>'[1]Lancetas Adultos'!U37</f>
        <v>14.95</v>
      </c>
      <c r="K37" s="55">
        <f>'[1]Grupo Sanguíneo'!U37</f>
        <v>0</v>
      </c>
      <c r="L37" s="55">
        <f>[1]Microcubetas!U37</f>
        <v>4.1100000000000003</v>
      </c>
      <c r="M37" s="55">
        <f>'[1]LANCETA PEDIATRICA'!U37</f>
        <v>5.54</v>
      </c>
      <c r="N37" s="55">
        <f>'[1]ACIDO FOLICO + FERROSO SULF'!U37</f>
        <v>3.38</v>
      </c>
      <c r="O37" s="55">
        <f>'[1]ACIDO FOLICO'!U37</f>
        <v>6.67</v>
      </c>
      <c r="P37" s="55">
        <f>'[1]AMOXICILINA 500'!U37</f>
        <v>2.65</v>
      </c>
      <c r="Q37" s="55">
        <f>[1]OXITOCINA!U37</f>
        <v>4.25</v>
      </c>
      <c r="R37" s="55">
        <f>'[1]JERINGA DESCARTABLE 5cc 21'!U37</f>
        <v>1.94</v>
      </c>
      <c r="S37" s="55">
        <f>[1]LIDOCAINA_INY!U37</f>
        <v>4.8</v>
      </c>
      <c r="T37" s="55">
        <f>[1]Magnesio_Iny!U37</f>
        <v>25</v>
      </c>
      <c r="U37" s="55">
        <f>'[1]SODIO CLORURO 0.9% x 1L'!U37</f>
        <v>1.6</v>
      </c>
      <c r="V37" s="55">
        <f>'[1]EQUIPO DE VENOCLISES'!U37</f>
        <v>6.22</v>
      </c>
      <c r="W37" s="55">
        <f>'[1]TIRAS REACTIVAS GLUCOSA'!U37</f>
        <v>2</v>
      </c>
      <c r="X37" s="55">
        <f>'[1]FRASCO MUESTRA ORINA'!U37</f>
        <v>0.26</v>
      </c>
      <c r="Y37" s="55">
        <f>'[1]Sutura Catgut Crómico'!U37</f>
        <v>4.5</v>
      </c>
      <c r="Z37" s="55">
        <f>'[1]OXIGENO MED'!U37</f>
        <v>0</v>
      </c>
      <c r="AA37" s="54" t="str">
        <f t="shared" si="0"/>
        <v>SI CUMPLE</v>
      </c>
      <c r="AB37" s="56" t="s">
        <v>978</v>
      </c>
      <c r="AC37" s="53" t="s">
        <v>978</v>
      </c>
      <c r="AD37" s="53" t="s">
        <v>975</v>
      </c>
    </row>
    <row r="38" spans="2:30" x14ac:dyDescent="0.25">
      <c r="B38" s="53" t="s">
        <v>64</v>
      </c>
      <c r="C38" s="53" t="s">
        <v>1005</v>
      </c>
      <c r="D38" s="54" t="s">
        <v>979</v>
      </c>
      <c r="E38" s="53">
        <v>4809</v>
      </c>
      <c r="F38" s="54" t="s">
        <v>974</v>
      </c>
      <c r="G38" s="55">
        <f>'[1]Tira Reactiva Orina'!U38</f>
        <v>12.95</v>
      </c>
      <c r="H38" s="55">
        <f>'[1]Pruebas Rápidas Síf O RPR'!U38</f>
        <v>2.38</v>
      </c>
      <c r="I38" s="55">
        <f>'[1]Pruebas Rápidas VIH'!U38</f>
        <v>1.1499999999999999</v>
      </c>
      <c r="J38" s="55">
        <f>'[1]Lancetas Adultos'!U38</f>
        <v>55.14</v>
      </c>
      <c r="K38" s="55">
        <f>'[1]Grupo Sanguíneo'!U38</f>
        <v>0</v>
      </c>
      <c r="L38" s="55">
        <f>[1]Microcubetas!U38</f>
        <v>3.68</v>
      </c>
      <c r="M38" s="55">
        <f>'[1]LANCETA PEDIATRICA'!U38</f>
        <v>9.93</v>
      </c>
      <c r="N38" s="55">
        <f>'[1]ACIDO FOLICO + FERROSO SULF'!U38</f>
        <v>6.46</v>
      </c>
      <c r="O38" s="55">
        <f>'[1]ACIDO FOLICO'!U38</f>
        <v>4.1100000000000003</v>
      </c>
      <c r="P38" s="55">
        <f>'[1]AMOXICILINA 500'!U38</f>
        <v>2.5299999999999998</v>
      </c>
      <c r="Q38" s="55">
        <f>[1]OXITOCINA!U38</f>
        <v>4.13</v>
      </c>
      <c r="R38" s="55">
        <f>'[1]JERINGA DESCARTABLE 5cc 21'!U38</f>
        <v>14.19</v>
      </c>
      <c r="S38" s="55">
        <f>[1]LIDOCAINA_INY!U38</f>
        <v>4</v>
      </c>
      <c r="T38" s="55">
        <f>[1]Magnesio_Iny!U38</f>
        <v>10</v>
      </c>
      <c r="U38" s="55">
        <f>'[1]SODIO CLORURO 0.9% x 1L'!U38</f>
        <v>5.45</v>
      </c>
      <c r="V38" s="55">
        <f>'[1]EQUIPO DE VENOCLISES'!U38</f>
        <v>1.1399999999999999</v>
      </c>
      <c r="W38" s="55">
        <f>'[1]TIRAS REACTIVAS GLUCOSA'!U38</f>
        <v>3</v>
      </c>
      <c r="X38" s="55">
        <f>'[1]FRASCO MUESTRA ORINA'!U38</f>
        <v>6.34</v>
      </c>
      <c r="Y38" s="55">
        <f>'[1]Sutura Catgut Crómico'!U38</f>
        <v>4</v>
      </c>
      <c r="Z38" s="55">
        <f>'[1]OXIGENO MED'!U38</f>
        <v>0</v>
      </c>
      <c r="AA38" s="54" t="str">
        <f t="shared" si="0"/>
        <v>SI CUMPLE</v>
      </c>
      <c r="AB38" s="56" t="s">
        <v>1006</v>
      </c>
      <c r="AC38" s="53" t="s">
        <v>979</v>
      </c>
      <c r="AD38" s="53" t="s">
        <v>975</v>
      </c>
    </row>
    <row r="39" spans="2:30" hidden="1" x14ac:dyDescent="0.25">
      <c r="B39" s="53" t="s">
        <v>64</v>
      </c>
      <c r="C39" s="53" t="s">
        <v>1007</v>
      </c>
      <c r="D39" s="54" t="s">
        <v>978</v>
      </c>
      <c r="E39" s="53">
        <v>4804</v>
      </c>
      <c r="F39" s="54" t="s">
        <v>975</v>
      </c>
      <c r="G39" s="55">
        <f>'[1]Tira Reactiva Orina'!U39</f>
        <v>99</v>
      </c>
      <c r="H39" s="55">
        <f>'[1]Pruebas Rápidas Síf O RPR'!U39</f>
        <v>5.65</v>
      </c>
      <c r="I39" s="55">
        <f>'[1]Pruebas Rápidas VIH'!U39</f>
        <v>6.82</v>
      </c>
      <c r="J39" s="55">
        <f>'[1]Lancetas Adultos'!U39</f>
        <v>1.27</v>
      </c>
      <c r="K39" s="55">
        <f>'[1]Grupo Sanguíneo'!U39</f>
        <v>0</v>
      </c>
      <c r="L39" s="55">
        <f>[1]Microcubetas!U39</f>
        <v>25</v>
      </c>
      <c r="M39" s="55">
        <f>'[1]LANCETA PEDIATRICA'!U39</f>
        <v>0</v>
      </c>
      <c r="N39" s="55">
        <f>'[1]ACIDO FOLICO + FERROSO SULF'!U39</f>
        <v>14.57</v>
      </c>
      <c r="O39" s="55">
        <f>'[1]ACIDO FOLICO'!U39</f>
        <v>10.33</v>
      </c>
      <c r="P39" s="55">
        <f>'[1]AMOXICILINA 500'!U39</f>
        <v>1.26</v>
      </c>
      <c r="Q39" s="55">
        <f>[1]OXITOCINA!U39</f>
        <v>6</v>
      </c>
      <c r="R39" s="55">
        <f>'[1]JERINGA DESCARTABLE 5cc 21'!U39</f>
        <v>1.1399999999999999</v>
      </c>
      <c r="S39" s="55">
        <f>[1]LIDOCAINA_INY!U39</f>
        <v>1</v>
      </c>
      <c r="T39" s="55">
        <f>[1]Magnesio_Iny!U39</f>
        <v>15</v>
      </c>
      <c r="U39" s="55">
        <f>'[1]SODIO CLORURO 0.9% x 1L'!U39</f>
        <v>7.38</v>
      </c>
      <c r="V39" s="55">
        <f>'[1]EQUIPO DE VENOCLISES'!U39</f>
        <v>8.5</v>
      </c>
      <c r="W39" s="55">
        <f>'[1]TIRAS REACTIVAS GLUCOSA'!U39</f>
        <v>1</v>
      </c>
      <c r="X39" s="55">
        <f>'[1]FRASCO MUESTRA ORINA'!U39</f>
        <v>0</v>
      </c>
      <c r="Y39" s="55">
        <f>'[1]Sutura Catgut Crómico'!U39</f>
        <v>0</v>
      </c>
      <c r="Z39" s="55">
        <f>'[1]OXIGENO MED'!U39</f>
        <v>0</v>
      </c>
      <c r="AA39" s="54" t="str">
        <f t="shared" si="0"/>
        <v>SI CUMPLE</v>
      </c>
      <c r="AB39" s="56" t="s">
        <v>979</v>
      </c>
      <c r="AC39" s="53" t="s">
        <v>978</v>
      </c>
      <c r="AD39" s="53" t="s">
        <v>975</v>
      </c>
    </row>
    <row r="40" spans="2:30" x14ac:dyDescent="0.25">
      <c r="B40" s="53" t="s">
        <v>64</v>
      </c>
      <c r="C40" s="53" t="s">
        <v>1008</v>
      </c>
      <c r="D40" s="54" t="s">
        <v>978</v>
      </c>
      <c r="E40" s="53">
        <v>10111</v>
      </c>
      <c r="F40" s="59" t="s">
        <v>974</v>
      </c>
      <c r="G40" s="55">
        <f>'[1]Tira Reactiva Orina'!U40</f>
        <v>31.33</v>
      </c>
      <c r="H40" s="55">
        <f>'[1]Pruebas Rápidas Síf O RPR'!U40</f>
        <v>3.83</v>
      </c>
      <c r="I40" s="55">
        <f>'[1]Pruebas Rápidas VIH'!U40</f>
        <v>2.94</v>
      </c>
      <c r="J40" s="55">
        <f>'[1]Lancetas Adultos'!U40</f>
        <v>20.48</v>
      </c>
      <c r="K40" s="55">
        <f>'[1]Grupo Sanguíneo'!U40</f>
        <v>0</v>
      </c>
      <c r="L40" s="55">
        <f>[1]Microcubetas!U40</f>
        <v>20.25</v>
      </c>
      <c r="M40" s="55">
        <f>'[1]LANCETA PEDIATRICA'!U40</f>
        <v>23.95</v>
      </c>
      <c r="N40" s="55">
        <f>'[1]ACIDO FOLICO + FERROSO SULF'!U40</f>
        <v>4.46</v>
      </c>
      <c r="O40" s="55">
        <f>'[1]ACIDO FOLICO'!U40</f>
        <v>3.06</v>
      </c>
      <c r="P40" s="55">
        <f>'[1]AMOXICILINA 500'!U40</f>
        <v>2.1800000000000002</v>
      </c>
      <c r="Q40" s="55">
        <f>[1]OXITOCINA!U40</f>
        <v>12</v>
      </c>
      <c r="R40" s="55">
        <f>'[1]JERINGA DESCARTABLE 5cc 21'!U40</f>
        <v>4.01</v>
      </c>
      <c r="S40" s="55">
        <f>[1]LIDOCAINA_INY!U40</f>
        <v>2</v>
      </c>
      <c r="T40" s="55">
        <f>[1]Magnesio_Iny!U40</f>
        <v>19</v>
      </c>
      <c r="U40" s="55">
        <f>'[1]SODIO CLORURO 0.9% x 1L'!U40</f>
        <v>5</v>
      </c>
      <c r="V40" s="55">
        <f>'[1]EQUIPO DE VENOCLISES'!U40</f>
        <v>6</v>
      </c>
      <c r="W40" s="55">
        <f>'[1]TIRAS REACTIVAS GLUCOSA'!U40</f>
        <v>1</v>
      </c>
      <c r="X40" s="55">
        <f>'[1]FRASCO MUESTRA ORINA'!U40</f>
        <v>8.25</v>
      </c>
      <c r="Y40" s="55">
        <f>'[1]Sutura Catgut Crómico'!U40</f>
        <v>0.4</v>
      </c>
      <c r="Z40" s="55">
        <f>'[1]OXIGENO MED'!U40</f>
        <v>0</v>
      </c>
      <c r="AA40" s="54" t="str">
        <f t="shared" si="0"/>
        <v>SI CUMPLE</v>
      </c>
      <c r="AB40" s="56" t="s">
        <v>978</v>
      </c>
      <c r="AC40" s="53" t="s">
        <v>978</v>
      </c>
      <c r="AD40" s="53" t="s">
        <v>975</v>
      </c>
    </row>
    <row r="41" spans="2:30" x14ac:dyDescent="0.25">
      <c r="B41" s="53" t="s">
        <v>64</v>
      </c>
      <c r="C41" s="53" t="s">
        <v>1009</v>
      </c>
      <c r="D41" s="54" t="s">
        <v>978</v>
      </c>
      <c r="E41" s="53">
        <v>4810</v>
      </c>
      <c r="F41" s="54" t="s">
        <v>974</v>
      </c>
      <c r="G41" s="55">
        <f>'[1]Tira Reactiva Orina'!U41</f>
        <v>31.33</v>
      </c>
      <c r="H41" s="55">
        <f>'[1]Pruebas Rápidas Síf O RPR'!U41</f>
        <v>7.83</v>
      </c>
      <c r="I41" s="55">
        <f>'[1]Pruebas Rápidas VIH'!U41</f>
        <v>6.86</v>
      </c>
      <c r="J41" s="55">
        <f>'[1]Lancetas Adultos'!U41</f>
        <v>375</v>
      </c>
      <c r="K41" s="55">
        <f>'[1]Grupo Sanguíneo'!U41</f>
        <v>0</v>
      </c>
      <c r="L41" s="55">
        <f>[1]Microcubetas!U41</f>
        <v>4.2</v>
      </c>
      <c r="M41" s="55">
        <f>'[1]LANCETA PEDIATRICA'!U41</f>
        <v>3.18</v>
      </c>
      <c r="N41" s="55">
        <f>'[1]ACIDO FOLICO + FERROSO SULF'!U41</f>
        <v>3.44</v>
      </c>
      <c r="O41" s="55">
        <f>'[1]ACIDO FOLICO'!U41</f>
        <v>4</v>
      </c>
      <c r="P41" s="55">
        <f>'[1]AMOXICILINA 500'!U41</f>
        <v>3.99</v>
      </c>
      <c r="Q41" s="55">
        <f>[1]OXITOCINA!U41</f>
        <v>5</v>
      </c>
      <c r="R41" s="55">
        <f>'[1]JERINGA DESCARTABLE 5cc 21'!U41</f>
        <v>2.34</v>
      </c>
      <c r="S41" s="55">
        <f>[1]LIDOCAINA_INY!U41</f>
        <v>2</v>
      </c>
      <c r="T41" s="55">
        <f>[1]Magnesio_Iny!U41</f>
        <v>15</v>
      </c>
      <c r="U41" s="55">
        <f>'[1]SODIO CLORURO 0.9% x 1L'!U41</f>
        <v>12</v>
      </c>
      <c r="V41" s="55">
        <f>'[1]EQUIPO DE VENOCLISES'!U41</f>
        <v>3.33</v>
      </c>
      <c r="W41" s="55">
        <f>'[1]TIRAS REACTIVAS GLUCOSA'!U41</f>
        <v>1</v>
      </c>
      <c r="X41" s="55">
        <f>'[1]FRASCO MUESTRA ORINA'!U41</f>
        <v>24.67</v>
      </c>
      <c r="Y41" s="55">
        <f>'[1]Sutura Catgut Crómico'!U41</f>
        <v>0</v>
      </c>
      <c r="Z41" s="55">
        <f>'[1]OXIGENO MED'!U41</f>
        <v>0</v>
      </c>
      <c r="AA41" s="54" t="str">
        <f t="shared" si="0"/>
        <v>SI CUMPLE</v>
      </c>
      <c r="AB41" s="56" t="s">
        <v>978</v>
      </c>
      <c r="AC41" s="53" t="s">
        <v>978</v>
      </c>
      <c r="AD41" s="53" t="s">
        <v>975</v>
      </c>
    </row>
    <row r="42" spans="2:30" x14ac:dyDescent="0.25">
      <c r="B42" s="53" t="s">
        <v>64</v>
      </c>
      <c r="C42" s="53" t="s">
        <v>1010</v>
      </c>
      <c r="D42" s="54" t="s">
        <v>978</v>
      </c>
      <c r="E42" s="53">
        <v>4811</v>
      </c>
      <c r="F42" s="54" t="s">
        <v>974</v>
      </c>
      <c r="G42" s="55">
        <f>'[1]Tira Reactiva Orina'!U42</f>
        <v>12.29</v>
      </c>
      <c r="H42" s="55">
        <f>'[1]Pruebas Rápidas Síf O RPR'!U42</f>
        <v>12.4</v>
      </c>
      <c r="I42" s="55">
        <f>'[1]Pruebas Rápidas VIH'!U42</f>
        <v>14.12</v>
      </c>
      <c r="J42" s="55">
        <f>'[1]Lancetas Adultos'!U42</f>
        <v>3.43</v>
      </c>
      <c r="K42" s="55">
        <f>'[1]Grupo Sanguíneo'!U42</f>
        <v>0</v>
      </c>
      <c r="L42" s="55">
        <f>[1]Microcubetas!U42</f>
        <v>7.22</v>
      </c>
      <c r="M42" s="55">
        <f>'[1]LANCETA PEDIATRICA'!U42</f>
        <v>15.27</v>
      </c>
      <c r="N42" s="55">
        <f>'[1]ACIDO FOLICO + FERROSO SULF'!U42</f>
        <v>3.72</v>
      </c>
      <c r="O42" s="55">
        <f>'[1]ACIDO FOLICO'!U42</f>
        <v>1.22</v>
      </c>
      <c r="P42" s="55">
        <f>'[1]AMOXICILINA 500'!U42</f>
        <v>7.39</v>
      </c>
      <c r="Q42" s="55">
        <f>[1]OXITOCINA!U42</f>
        <v>12</v>
      </c>
      <c r="R42" s="55">
        <f>'[1]JERINGA DESCARTABLE 5cc 21'!U42</f>
        <v>2.63</v>
      </c>
      <c r="S42" s="55">
        <f>[1]LIDOCAINA_INY!U42</f>
        <v>1</v>
      </c>
      <c r="T42" s="55">
        <f>[1]Magnesio_Iny!U42</f>
        <v>18</v>
      </c>
      <c r="U42" s="55">
        <f>'[1]SODIO CLORURO 0.9% x 1L'!U42</f>
        <v>5.5</v>
      </c>
      <c r="V42" s="55">
        <f>'[1]EQUIPO DE VENOCLISES'!U42</f>
        <v>17</v>
      </c>
      <c r="W42" s="55">
        <f>'[1]TIRAS REACTIVAS GLUCOSA'!U42</f>
        <v>1</v>
      </c>
      <c r="X42" s="55">
        <f>'[1]FRASCO MUESTRA ORINA'!U42</f>
        <v>3.56</v>
      </c>
      <c r="Y42" s="55">
        <f>'[1]Sutura Catgut Crómico'!U42</f>
        <v>0</v>
      </c>
      <c r="Z42" s="55">
        <f>'[1]OXIGENO MED'!U42</f>
        <v>0</v>
      </c>
      <c r="AA42" s="54" t="str">
        <f t="shared" si="0"/>
        <v>SI CUMPLE</v>
      </c>
      <c r="AB42" s="56" t="s">
        <v>978</v>
      </c>
      <c r="AC42" s="53" t="s">
        <v>978</v>
      </c>
      <c r="AD42" s="53" t="s">
        <v>975</v>
      </c>
    </row>
    <row r="43" spans="2:30" x14ac:dyDescent="0.25">
      <c r="B43" s="53" t="s">
        <v>64</v>
      </c>
      <c r="C43" s="53" t="s">
        <v>1011</v>
      </c>
      <c r="D43" s="54" t="s">
        <v>978</v>
      </c>
      <c r="E43" s="53">
        <v>9870</v>
      </c>
      <c r="F43" s="54" t="s">
        <v>974</v>
      </c>
      <c r="G43" s="55">
        <f>'[1]Tira Reactiva Orina'!U43</f>
        <v>1</v>
      </c>
      <c r="H43" s="55">
        <f>'[1]Pruebas Rápidas Síf O RPR'!U43</f>
        <v>1.88</v>
      </c>
      <c r="I43" s="55">
        <f>'[1]Pruebas Rápidas VIH'!U43</f>
        <v>3.13</v>
      </c>
      <c r="J43" s="55">
        <f>'[1]Lancetas Adultos'!U43</f>
        <v>33.29</v>
      </c>
      <c r="K43" s="55">
        <f>'[1]Grupo Sanguíneo'!U43</f>
        <v>0</v>
      </c>
      <c r="L43" s="55">
        <f>[1]Microcubetas!U43</f>
        <v>2</v>
      </c>
      <c r="M43" s="55">
        <f>'[1]LANCETA PEDIATRICA'!U43</f>
        <v>6.42</v>
      </c>
      <c r="N43" s="55">
        <f>'[1]ACIDO FOLICO + FERROSO SULF'!U43</f>
        <v>5.75</v>
      </c>
      <c r="O43" s="55">
        <f>'[1]ACIDO FOLICO'!U43</f>
        <v>280</v>
      </c>
      <c r="P43" s="55">
        <f>'[1]AMOXICILINA 500'!U43</f>
        <v>3.33</v>
      </c>
      <c r="Q43" s="55">
        <f>[1]OXITOCINA!U43</f>
        <v>5</v>
      </c>
      <c r="R43" s="55">
        <f>'[1]JERINGA DESCARTABLE 5cc 21'!U43</f>
        <v>17.2</v>
      </c>
      <c r="S43" s="55">
        <f>[1]LIDOCAINA_INY!U43</f>
        <v>1</v>
      </c>
      <c r="T43" s="55">
        <f>[1]Magnesio_Iny!U43</f>
        <v>5</v>
      </c>
      <c r="U43" s="55">
        <f>'[1]SODIO CLORURO 0.9% x 1L'!U43</f>
        <v>3</v>
      </c>
      <c r="V43" s="55">
        <f>'[1]EQUIPO DE VENOCLISES'!U43</f>
        <v>2</v>
      </c>
      <c r="W43" s="55">
        <f>'[1]TIRAS REACTIVAS GLUCOSA'!U43</f>
        <v>1</v>
      </c>
      <c r="X43" s="55">
        <f>'[1]FRASCO MUESTRA ORINA'!U43</f>
        <v>2</v>
      </c>
      <c r="Y43" s="55">
        <f>'[1]Sutura Catgut Crómico'!U43</f>
        <v>8</v>
      </c>
      <c r="Z43" s="55">
        <f>'[1]OXIGENO MED'!U43</f>
        <v>0</v>
      </c>
      <c r="AA43" s="54" t="str">
        <f t="shared" si="0"/>
        <v>SI CUMPLE</v>
      </c>
      <c r="AB43" s="56" t="s">
        <v>978</v>
      </c>
      <c r="AC43" s="53" t="s">
        <v>978</v>
      </c>
      <c r="AD43" s="53" t="s">
        <v>975</v>
      </c>
    </row>
    <row r="44" spans="2:30" x14ac:dyDescent="0.25">
      <c r="B44" s="53" t="s">
        <v>64</v>
      </c>
      <c r="C44" s="53" t="s">
        <v>1012</v>
      </c>
      <c r="D44" s="54" t="s">
        <v>978</v>
      </c>
      <c r="E44" s="53">
        <v>11326</v>
      </c>
      <c r="F44" s="54" t="s">
        <v>974</v>
      </c>
      <c r="G44" s="55">
        <f>'[1]Tira Reactiva Orina'!U44</f>
        <v>49</v>
      </c>
      <c r="H44" s="55">
        <f>'[1]Pruebas Rápidas Síf O RPR'!U44</f>
        <v>0.66</v>
      </c>
      <c r="I44" s="55">
        <f>'[1]Pruebas Rápidas VIH'!U44</f>
        <v>0.66</v>
      </c>
      <c r="J44" s="55">
        <f>'[1]Lancetas Adultos'!U44</f>
        <v>2.0299999999999998</v>
      </c>
      <c r="K44" s="55">
        <f>'[1]Grupo Sanguíneo'!U44</f>
        <v>0</v>
      </c>
      <c r="L44" s="55">
        <f>[1]Microcubetas!U44</f>
        <v>1.06</v>
      </c>
      <c r="M44" s="55">
        <f>'[1]LANCETA PEDIATRICA'!U44</f>
        <v>3</v>
      </c>
      <c r="N44" s="55">
        <f>'[1]ACIDO FOLICO + FERROSO SULF'!U44</f>
        <v>1.84</v>
      </c>
      <c r="O44" s="55">
        <f>'[1]ACIDO FOLICO'!U44</f>
        <v>3.28</v>
      </c>
      <c r="P44" s="55">
        <f>'[1]AMOXICILINA 500'!U44</f>
        <v>0.77</v>
      </c>
      <c r="Q44" s="55">
        <f>[1]OXITOCINA!U44</f>
        <v>13</v>
      </c>
      <c r="R44" s="55">
        <f>'[1]JERINGA DESCARTABLE 5cc 21'!U44</f>
        <v>12.95</v>
      </c>
      <c r="S44" s="55">
        <f>[1]LIDOCAINA_INY!U44</f>
        <v>5.25</v>
      </c>
      <c r="T44" s="55">
        <f>[1]Magnesio_Iny!U44</f>
        <v>8</v>
      </c>
      <c r="U44" s="55">
        <f>'[1]SODIO CLORURO 0.9% x 1L'!U44</f>
        <v>6</v>
      </c>
      <c r="V44" s="55">
        <f>'[1]EQUIPO DE VENOCLISES'!U44</f>
        <v>8</v>
      </c>
      <c r="W44" s="55">
        <f>'[1]TIRAS REACTIVAS GLUCOSA'!U44</f>
        <v>1</v>
      </c>
      <c r="X44" s="55">
        <f>'[1]FRASCO MUESTRA ORINA'!U44</f>
        <v>30</v>
      </c>
      <c r="Y44" s="55">
        <f>'[1]Sutura Catgut Crómico'!U44</f>
        <v>0</v>
      </c>
      <c r="Z44" s="55">
        <f>'[1]OXIGENO MED'!U44</f>
        <v>0</v>
      </c>
      <c r="AA44" s="54" t="str">
        <f t="shared" si="0"/>
        <v>SI CUMPLE</v>
      </c>
      <c r="AB44" s="56" t="s">
        <v>973</v>
      </c>
      <c r="AC44" s="53" t="s">
        <v>978</v>
      </c>
      <c r="AD44" s="53" t="s">
        <v>975</v>
      </c>
    </row>
    <row r="45" spans="2:30" x14ac:dyDescent="0.25">
      <c r="B45" s="53" t="s">
        <v>64</v>
      </c>
      <c r="C45" s="53" t="s">
        <v>1013</v>
      </c>
      <c r="D45" s="54" t="s">
        <v>978</v>
      </c>
      <c r="E45" s="53">
        <v>4795</v>
      </c>
      <c r="F45" s="54" t="s">
        <v>974</v>
      </c>
      <c r="G45" s="55">
        <f>'[1]Tira Reactiva Orina'!U45</f>
        <v>100</v>
      </c>
      <c r="H45" s="55">
        <f>'[1]Pruebas Rápidas Síf O RPR'!U45</f>
        <v>0.23</v>
      </c>
      <c r="I45" s="55">
        <f>'[1]Pruebas Rápidas VIH'!U45</f>
        <v>0.23</v>
      </c>
      <c r="J45" s="55">
        <f>'[1]Lancetas Adultos'!U45</f>
        <v>23.63</v>
      </c>
      <c r="K45" s="55">
        <f>'[1]Grupo Sanguíneo'!U45</f>
        <v>0</v>
      </c>
      <c r="L45" s="55">
        <f>[1]Microcubetas!U45</f>
        <v>10.33</v>
      </c>
      <c r="M45" s="55">
        <f>'[1]LANCETA PEDIATRICA'!U45</f>
        <v>16.100000000000001</v>
      </c>
      <c r="N45" s="55">
        <f>'[1]ACIDO FOLICO + FERROSO SULF'!U45</f>
        <v>4.4800000000000004</v>
      </c>
      <c r="O45" s="55">
        <f>'[1]ACIDO FOLICO'!U45</f>
        <v>4.22</v>
      </c>
      <c r="P45" s="55">
        <f>'[1]AMOXICILINA 500'!U45</f>
        <v>6.97</v>
      </c>
      <c r="Q45" s="55">
        <f>[1]OXITOCINA!U45</f>
        <v>10</v>
      </c>
      <c r="R45" s="55">
        <f>'[1]JERINGA DESCARTABLE 5cc 21'!U45</f>
        <v>6.56</v>
      </c>
      <c r="S45" s="55">
        <f>[1]LIDOCAINA_INY!U45</f>
        <v>4</v>
      </c>
      <c r="T45" s="55">
        <f>[1]Magnesio_Iny!U45</f>
        <v>20</v>
      </c>
      <c r="U45" s="55">
        <f>'[1]SODIO CLORURO 0.9% x 1L'!U45</f>
        <v>10</v>
      </c>
      <c r="V45" s="55">
        <f>'[1]EQUIPO DE VENOCLISES'!U45</f>
        <v>14</v>
      </c>
      <c r="W45" s="55">
        <f>'[1]TIRAS REACTIVAS GLUCOSA'!U45</f>
        <v>1</v>
      </c>
      <c r="X45" s="55">
        <f>'[1]FRASCO MUESTRA ORINA'!U45</f>
        <v>30</v>
      </c>
      <c r="Y45" s="55">
        <f>'[1]Sutura Catgut Crómico'!U45</f>
        <v>4</v>
      </c>
      <c r="Z45" s="55">
        <f>'[1]OXIGENO MED'!U45</f>
        <v>0</v>
      </c>
      <c r="AA45" s="54" t="str">
        <f t="shared" si="0"/>
        <v>SI CUMPLE</v>
      </c>
      <c r="AB45" s="56" t="s">
        <v>978</v>
      </c>
      <c r="AC45" s="53" t="s">
        <v>978</v>
      </c>
      <c r="AD45" s="53" t="s">
        <v>975</v>
      </c>
    </row>
    <row r="46" spans="2:30" x14ac:dyDescent="0.25">
      <c r="B46" s="53" t="s">
        <v>64</v>
      </c>
      <c r="C46" s="53" t="s">
        <v>1014</v>
      </c>
      <c r="D46" s="54" t="s">
        <v>978</v>
      </c>
      <c r="E46" s="53">
        <v>8802</v>
      </c>
      <c r="F46" s="54" t="s">
        <v>974</v>
      </c>
      <c r="G46" s="55">
        <f>'[1]Tira Reactiva Orina'!U46</f>
        <v>40.450000000000003</v>
      </c>
      <c r="H46" s="55">
        <f>'[1]Pruebas Rápidas Síf O RPR'!U46</f>
        <v>0.71</v>
      </c>
      <c r="I46" s="55">
        <f>'[1]Pruebas Rápidas VIH'!U46</f>
        <v>0.71</v>
      </c>
      <c r="J46" s="55">
        <f>'[1]Lancetas Adultos'!U46</f>
        <v>5.66</v>
      </c>
      <c r="K46" s="55">
        <f>'[1]Grupo Sanguíneo'!U46</f>
        <v>0</v>
      </c>
      <c r="L46" s="55">
        <f>[1]Microcubetas!U46</f>
        <v>21.58</v>
      </c>
      <c r="M46" s="55">
        <f>'[1]LANCETA PEDIATRICA'!U46</f>
        <v>35.53</v>
      </c>
      <c r="N46" s="55">
        <f>'[1]ACIDO FOLICO + FERROSO SULF'!U46</f>
        <v>7.56</v>
      </c>
      <c r="O46" s="55">
        <f>'[1]ACIDO FOLICO'!U46</f>
        <v>2.1800000000000002</v>
      </c>
      <c r="P46" s="55">
        <f>'[1]AMOXICILINA 500'!U46</f>
        <v>2.61</v>
      </c>
      <c r="Q46" s="55">
        <f>[1]OXITOCINA!U46</f>
        <v>12</v>
      </c>
      <c r="R46" s="55">
        <f>'[1]JERINGA DESCARTABLE 5cc 21'!U46</f>
        <v>5.6</v>
      </c>
      <c r="S46" s="55">
        <f>[1]LIDOCAINA_INY!U46</f>
        <v>2</v>
      </c>
      <c r="T46" s="55">
        <f>[1]Magnesio_Iny!U46</f>
        <v>0</v>
      </c>
      <c r="U46" s="55">
        <f>'[1]SODIO CLORURO 0.9% x 1L'!U46</f>
        <v>6</v>
      </c>
      <c r="V46" s="55">
        <f>'[1]EQUIPO DE VENOCLISES'!U46</f>
        <v>6</v>
      </c>
      <c r="W46" s="55">
        <f>'[1]TIRAS REACTIVAS GLUCOSA'!U46</f>
        <v>1</v>
      </c>
      <c r="X46" s="55">
        <f>'[1]FRASCO MUESTRA ORINA'!U46</f>
        <v>1.1100000000000001</v>
      </c>
      <c r="Y46" s="55">
        <f>'[1]Sutura Catgut Crómico'!U46</f>
        <v>0</v>
      </c>
      <c r="Z46" s="55">
        <f>'[1]OXIGENO MED'!U46</f>
        <v>0</v>
      </c>
      <c r="AA46" s="54" t="str">
        <f t="shared" si="0"/>
        <v>SI CUMPLE</v>
      </c>
      <c r="AB46" s="56" t="s">
        <v>973</v>
      </c>
      <c r="AC46" s="53" t="s">
        <v>978</v>
      </c>
      <c r="AD46" s="53" t="s">
        <v>975</v>
      </c>
    </row>
    <row r="47" spans="2:30" x14ac:dyDescent="0.25">
      <c r="B47" s="53" t="s">
        <v>64</v>
      </c>
      <c r="C47" s="53" t="s">
        <v>1015</v>
      </c>
      <c r="D47" s="54" t="s">
        <v>978</v>
      </c>
      <c r="E47" s="53">
        <v>4783</v>
      </c>
      <c r="F47" s="54" t="s">
        <v>974</v>
      </c>
      <c r="G47" s="55">
        <f>'[1]Tira Reactiva Orina'!U47</f>
        <v>2.42</v>
      </c>
      <c r="H47" s="55">
        <f>'[1]Pruebas Rápidas Síf O RPR'!U47</f>
        <v>1.49</v>
      </c>
      <c r="I47" s="55">
        <f>'[1]Pruebas Rápidas VIH'!U47</f>
        <v>0.99</v>
      </c>
      <c r="J47" s="55">
        <f>'[1]Lancetas Adultos'!U47</f>
        <v>4.78</v>
      </c>
      <c r="K47" s="55">
        <f>'[1]Grupo Sanguíneo'!U47</f>
        <v>1</v>
      </c>
      <c r="L47" s="55">
        <f>[1]Microcubetas!U47</f>
        <v>142.72999999999999</v>
      </c>
      <c r="M47" s="55">
        <f>'[1]LANCETA PEDIATRICA'!U47</f>
        <v>7.27</v>
      </c>
      <c r="N47" s="55">
        <f>'[1]ACIDO FOLICO + FERROSO SULF'!U47</f>
        <v>4.99</v>
      </c>
      <c r="O47" s="55">
        <f>'[1]ACIDO FOLICO'!U47</f>
        <v>0.74</v>
      </c>
      <c r="P47" s="55">
        <f>'[1]AMOXICILINA 500'!U47</f>
        <v>1.67</v>
      </c>
      <c r="Q47" s="55">
        <f>[1]OXITOCINA!U47</f>
        <v>25</v>
      </c>
      <c r="R47" s="55">
        <f>'[1]JERINGA DESCARTABLE 5cc 21'!U47</f>
        <v>4.9000000000000004</v>
      </c>
      <c r="S47" s="55">
        <f>[1]LIDOCAINA_INY!U47</f>
        <v>3</v>
      </c>
      <c r="T47" s="55">
        <f>[1]Magnesio_Iny!U47</f>
        <v>27</v>
      </c>
      <c r="U47" s="55">
        <f>'[1]SODIO CLORURO 0.9% x 1L'!U47</f>
        <v>2.4900000000000002</v>
      </c>
      <c r="V47" s="55">
        <f>'[1]EQUIPO DE VENOCLISES'!U47</f>
        <v>3.84</v>
      </c>
      <c r="W47" s="55">
        <f>'[1]TIRAS REACTIVAS GLUCOSA'!U47</f>
        <v>4</v>
      </c>
      <c r="X47" s="55">
        <f>'[1]FRASCO MUESTRA ORINA'!U47</f>
        <v>8.16</v>
      </c>
      <c r="Y47" s="55">
        <f>'[1]Sutura Catgut Crómico'!U47</f>
        <v>19</v>
      </c>
      <c r="Z47" s="55">
        <f>'[1]OXIGENO MED'!U47</f>
        <v>0</v>
      </c>
      <c r="AA47" s="54" t="str">
        <f t="shared" si="0"/>
        <v>SI CUMPLE</v>
      </c>
      <c r="AB47" s="56" t="s">
        <v>978</v>
      </c>
      <c r="AC47" s="53" t="s">
        <v>978</v>
      </c>
      <c r="AD47" s="53" t="s">
        <v>975</v>
      </c>
    </row>
    <row r="48" spans="2:30" x14ac:dyDescent="0.25">
      <c r="B48" s="53" t="s">
        <v>64</v>
      </c>
      <c r="C48" s="53" t="s">
        <v>1016</v>
      </c>
      <c r="D48" s="54" t="s">
        <v>979</v>
      </c>
      <c r="E48" s="53">
        <v>6840</v>
      </c>
      <c r="F48" s="54" t="s">
        <v>974</v>
      </c>
      <c r="G48" s="55">
        <f>'[1]Tira Reactiva Orina'!U48</f>
        <v>100</v>
      </c>
      <c r="H48" s="55">
        <f>'[1]Pruebas Rápidas Síf O RPR'!U48</f>
        <v>2.54</v>
      </c>
      <c r="I48" s="55">
        <f>'[1]Pruebas Rápidas VIH'!U48</f>
        <v>2.13</v>
      </c>
      <c r="J48" s="55">
        <f>'[1]Lancetas Adultos'!U48</f>
        <v>9.0299999999999994</v>
      </c>
      <c r="K48" s="55">
        <f>'[1]Grupo Sanguíneo'!U48</f>
        <v>0</v>
      </c>
      <c r="L48" s="55">
        <f>[1]Microcubetas!U48</f>
        <v>7</v>
      </c>
      <c r="M48" s="55">
        <f>'[1]LANCETA PEDIATRICA'!U48</f>
        <v>40.880000000000003</v>
      </c>
      <c r="N48" s="55">
        <f>'[1]ACIDO FOLICO + FERROSO SULF'!U48</f>
        <v>3</v>
      </c>
      <c r="O48" s="55">
        <f>'[1]ACIDO FOLICO'!U48</f>
        <v>4.67</v>
      </c>
      <c r="P48" s="55">
        <f>'[1]AMOXICILINA 500'!U48</f>
        <v>4.66</v>
      </c>
      <c r="Q48" s="55">
        <f>[1]OXITOCINA!U48</f>
        <v>1.1100000000000001</v>
      </c>
      <c r="R48" s="55">
        <f>'[1]JERINGA DESCARTABLE 5cc 21'!U48</f>
        <v>1.23</v>
      </c>
      <c r="S48" s="55">
        <f>[1]LIDOCAINA_INY!U48</f>
        <v>7</v>
      </c>
      <c r="T48" s="55">
        <f>[1]Magnesio_Iny!U48</f>
        <v>0</v>
      </c>
      <c r="U48" s="55">
        <f>'[1]SODIO CLORURO 0.9% x 1L'!U48</f>
        <v>1.64</v>
      </c>
      <c r="V48" s="55">
        <f>'[1]EQUIPO DE VENOCLISES'!U48</f>
        <v>7.91</v>
      </c>
      <c r="W48" s="55">
        <f>'[1]TIRAS REACTIVAS GLUCOSA'!U48</f>
        <v>1</v>
      </c>
      <c r="X48" s="55">
        <f>'[1]FRASCO MUESTRA ORINA'!U48</f>
        <v>2.72</v>
      </c>
      <c r="Y48" s="55">
        <f>'[1]Sutura Catgut Crómico'!U48</f>
        <v>0</v>
      </c>
      <c r="Z48" s="55">
        <f>'[1]OXIGENO MED'!U48</f>
        <v>0</v>
      </c>
      <c r="AA48" s="54" t="str">
        <f t="shared" si="0"/>
        <v>SI CUMPLE</v>
      </c>
      <c r="AB48" s="56" t="s">
        <v>973</v>
      </c>
      <c r="AC48" s="53" t="s">
        <v>979</v>
      </c>
      <c r="AD48" s="53" t="s">
        <v>975</v>
      </c>
    </row>
    <row r="49" spans="2:30" x14ac:dyDescent="0.25">
      <c r="B49" s="53" t="s">
        <v>64</v>
      </c>
      <c r="C49" s="53" t="s">
        <v>1017</v>
      </c>
      <c r="D49" s="54" t="s">
        <v>979</v>
      </c>
      <c r="E49" s="53">
        <v>6816</v>
      </c>
      <c r="F49" s="54" t="s">
        <v>974</v>
      </c>
      <c r="G49" s="55">
        <f>'[1]Tira Reactiva Orina'!U49</f>
        <v>1</v>
      </c>
      <c r="H49" s="55">
        <f>'[1]Pruebas Rápidas Síf O RPR'!U49</f>
        <v>5.0599999999999996</v>
      </c>
      <c r="I49" s="55">
        <f>'[1]Pruebas Rápidas VIH'!U49</f>
        <v>2.68</v>
      </c>
      <c r="J49" s="55">
        <f>'[1]Lancetas Adultos'!U49</f>
        <v>1.69</v>
      </c>
      <c r="K49" s="55">
        <f>'[1]Grupo Sanguíneo'!U49</f>
        <v>0</v>
      </c>
      <c r="L49" s="55">
        <f>[1]Microcubetas!U49</f>
        <v>9.4700000000000006</v>
      </c>
      <c r="M49" s="55">
        <f>'[1]LANCETA PEDIATRICA'!U49</f>
        <v>6</v>
      </c>
      <c r="N49" s="55">
        <f>'[1]ACIDO FOLICO + FERROSO SULF'!U49</f>
        <v>5.2</v>
      </c>
      <c r="O49" s="55">
        <f>'[1]ACIDO FOLICO'!U49</f>
        <v>7.41</v>
      </c>
      <c r="P49" s="55">
        <f>'[1]AMOXICILINA 500'!U49</f>
        <v>3.61</v>
      </c>
      <c r="Q49" s="55">
        <f>[1]OXITOCINA!U49</f>
        <v>11</v>
      </c>
      <c r="R49" s="55">
        <f>'[1]JERINGA DESCARTABLE 5cc 21'!U49</f>
        <v>1.23</v>
      </c>
      <c r="S49" s="55">
        <f>[1]LIDOCAINA_INY!U49</f>
        <v>2</v>
      </c>
      <c r="T49" s="55">
        <f>[1]Magnesio_Iny!U49</f>
        <v>2.5</v>
      </c>
      <c r="U49" s="55">
        <f>'[1]SODIO CLORURO 0.9% x 1L'!U49</f>
        <v>5</v>
      </c>
      <c r="V49" s="55">
        <f>'[1]EQUIPO DE VENOCLISES'!U49</f>
        <v>2.86</v>
      </c>
      <c r="W49" s="55">
        <f>'[1]TIRAS REACTIVAS GLUCOSA'!U49</f>
        <v>1</v>
      </c>
      <c r="X49" s="55">
        <f>'[1]FRASCO MUESTRA ORINA'!U49</f>
        <v>0</v>
      </c>
      <c r="Y49" s="55">
        <f>'[1]Sutura Catgut Crómico'!U49</f>
        <v>4</v>
      </c>
      <c r="Z49" s="55">
        <f>'[1]OXIGENO MED'!U49</f>
        <v>0</v>
      </c>
      <c r="AA49" s="54" t="str">
        <f t="shared" si="0"/>
        <v>SI CUMPLE</v>
      </c>
      <c r="AB49" s="56" t="s">
        <v>978</v>
      </c>
      <c r="AC49" s="53" t="s">
        <v>979</v>
      </c>
      <c r="AD49" s="53" t="s">
        <v>975</v>
      </c>
    </row>
    <row r="50" spans="2:30" x14ac:dyDescent="0.25">
      <c r="B50" s="53" t="s">
        <v>64</v>
      </c>
      <c r="C50" s="53" t="s">
        <v>1018</v>
      </c>
      <c r="D50" s="54" t="s">
        <v>978</v>
      </c>
      <c r="E50" s="53">
        <v>6844</v>
      </c>
      <c r="F50" s="54" t="s">
        <v>974</v>
      </c>
      <c r="G50" s="55">
        <f>'[1]Tira Reactiva Orina'!U50</f>
        <v>99</v>
      </c>
      <c r="H50" s="55">
        <f>'[1]Pruebas Rápidas Síf O RPR'!U50</f>
        <v>2.81</v>
      </c>
      <c r="I50" s="55">
        <f>'[1]Pruebas Rápidas VIH'!U50</f>
        <v>0</v>
      </c>
      <c r="J50" s="55">
        <f>'[1]Lancetas Adultos'!U50</f>
        <v>54.33</v>
      </c>
      <c r="K50" s="55">
        <f>'[1]Grupo Sanguíneo'!U50</f>
        <v>0</v>
      </c>
      <c r="L50" s="55">
        <f>[1]Microcubetas!U50</f>
        <v>6.18</v>
      </c>
      <c r="M50" s="55">
        <f>'[1]LANCETA PEDIATRICA'!U50</f>
        <v>9.5</v>
      </c>
      <c r="N50" s="55">
        <f>'[1]ACIDO FOLICO + FERROSO SULF'!U50</f>
        <v>2.17</v>
      </c>
      <c r="O50" s="55">
        <f>'[1]ACIDO FOLICO'!U50</f>
        <v>8.33</v>
      </c>
      <c r="P50" s="55">
        <f>'[1]AMOXICILINA 500'!U50</f>
        <v>7.38</v>
      </c>
      <c r="Q50" s="55">
        <f>[1]OXITOCINA!U50</f>
        <v>3.25</v>
      </c>
      <c r="R50" s="55">
        <f>'[1]JERINGA DESCARTABLE 5cc 21'!U50</f>
        <v>2.5299999999999998</v>
      </c>
      <c r="S50" s="55">
        <f>[1]LIDOCAINA_INY!U50</f>
        <v>0.8</v>
      </c>
      <c r="T50" s="55">
        <f>[1]Magnesio_Iny!U50</f>
        <v>30</v>
      </c>
      <c r="U50" s="55">
        <f>'[1]SODIO CLORURO 0.9% x 1L'!U50</f>
        <v>0.21</v>
      </c>
      <c r="V50" s="55">
        <f>'[1]EQUIPO DE VENOCLISES'!U50</f>
        <v>1.0900000000000001</v>
      </c>
      <c r="W50" s="55">
        <f>'[1]TIRAS REACTIVAS GLUCOSA'!U50</f>
        <v>1</v>
      </c>
      <c r="X50" s="55">
        <f>'[1]FRASCO MUESTRA ORINA'!U50</f>
        <v>2.8</v>
      </c>
      <c r="Y50" s="55">
        <f>'[1]Sutura Catgut Crómico'!U50</f>
        <v>6</v>
      </c>
      <c r="Z50" s="55">
        <f>'[1]OXIGENO MED'!U50</f>
        <v>0</v>
      </c>
      <c r="AA50" s="54" t="str">
        <f t="shared" si="0"/>
        <v>SI CUMPLE</v>
      </c>
      <c r="AB50" s="56" t="s">
        <v>973</v>
      </c>
      <c r="AC50" s="53" t="s">
        <v>978</v>
      </c>
      <c r="AD50" s="53" t="s">
        <v>975</v>
      </c>
    </row>
    <row r="51" spans="2:30" x14ac:dyDescent="0.25">
      <c r="B51" s="53" t="s">
        <v>64</v>
      </c>
      <c r="C51" s="53" t="s">
        <v>1019</v>
      </c>
      <c r="D51" s="54" t="s">
        <v>978</v>
      </c>
      <c r="E51" s="53">
        <v>4793</v>
      </c>
      <c r="F51" s="54" t="s">
        <v>974</v>
      </c>
      <c r="G51" s="55">
        <f>'[1]Tira Reactiva Orina'!U51</f>
        <v>1</v>
      </c>
      <c r="H51" s="55">
        <f>'[1]Pruebas Rápidas Síf O RPR'!U51</f>
        <v>1.1200000000000001</v>
      </c>
      <c r="I51" s="55">
        <f>'[1]Pruebas Rápidas VIH'!U51</f>
        <v>0.8</v>
      </c>
      <c r="J51" s="55">
        <f>'[1]Lancetas Adultos'!U51</f>
        <v>3.2</v>
      </c>
      <c r="K51" s="55">
        <f>'[1]Grupo Sanguíneo'!U51</f>
        <v>0</v>
      </c>
      <c r="L51" s="55">
        <f>[1]Microcubetas!U51</f>
        <v>2.38</v>
      </c>
      <c r="M51" s="55">
        <f>'[1]LANCETA PEDIATRICA'!U51</f>
        <v>3.71</v>
      </c>
      <c r="N51" s="55">
        <f>'[1]ACIDO FOLICO + FERROSO SULF'!U51</f>
        <v>3.33</v>
      </c>
      <c r="O51" s="55">
        <f>'[1]ACIDO FOLICO'!U51</f>
        <v>17.27</v>
      </c>
      <c r="P51" s="55">
        <f>'[1]AMOXICILINA 500'!U51</f>
        <v>0.92</v>
      </c>
      <c r="Q51" s="55">
        <f>[1]OXITOCINA!U51</f>
        <v>12</v>
      </c>
      <c r="R51" s="55">
        <f>'[1]JERINGA DESCARTABLE 5cc 21'!U51</f>
        <v>4.95</v>
      </c>
      <c r="S51" s="55">
        <f>[1]LIDOCAINA_INY!U51</f>
        <v>5</v>
      </c>
      <c r="T51" s="55">
        <f>[1]Magnesio_Iny!U51</f>
        <v>10</v>
      </c>
      <c r="U51" s="55">
        <f>'[1]SODIO CLORURO 0.9% x 1L'!U51</f>
        <v>4.5</v>
      </c>
      <c r="V51" s="55">
        <f>'[1]EQUIPO DE VENOCLISES'!U51</f>
        <v>10</v>
      </c>
      <c r="W51" s="55">
        <f>'[1]TIRAS REACTIVAS GLUCOSA'!U51</f>
        <v>1</v>
      </c>
      <c r="X51" s="55">
        <f>'[1]FRASCO MUESTRA ORINA'!U51</f>
        <v>3</v>
      </c>
      <c r="Y51" s="55">
        <f>'[1]Sutura Catgut Crómico'!U51</f>
        <v>2</v>
      </c>
      <c r="Z51" s="55">
        <f>'[1]OXIGENO MED'!U51</f>
        <v>0</v>
      </c>
      <c r="AA51" s="54" t="str">
        <f t="shared" si="0"/>
        <v>SI CUMPLE</v>
      </c>
      <c r="AB51" s="56" t="s">
        <v>978</v>
      </c>
      <c r="AC51" s="53" t="s">
        <v>978</v>
      </c>
      <c r="AD51" s="53" t="s">
        <v>975</v>
      </c>
    </row>
    <row r="52" spans="2:30" x14ac:dyDescent="0.25">
      <c r="B52" s="53" t="s">
        <v>64</v>
      </c>
      <c r="C52" s="53" t="s">
        <v>1020</v>
      </c>
      <c r="D52" s="54" t="s">
        <v>978</v>
      </c>
      <c r="E52" s="53">
        <v>11560</v>
      </c>
      <c r="F52" s="54" t="s">
        <v>974</v>
      </c>
      <c r="G52" s="55">
        <f>'[1]Tira Reactiva Orina'!U52</f>
        <v>7.33</v>
      </c>
      <c r="H52" s="55">
        <f>'[1]Pruebas Rápidas Síf O RPR'!U52</f>
        <v>2.96</v>
      </c>
      <c r="I52" s="55">
        <f>'[1]Pruebas Rápidas VIH'!U52</f>
        <v>3.35</v>
      </c>
      <c r="J52" s="55">
        <f>'[1]Lancetas Adultos'!U52</f>
        <v>20.27</v>
      </c>
      <c r="K52" s="55">
        <f>'[1]Grupo Sanguíneo'!U52</f>
        <v>0</v>
      </c>
      <c r="L52" s="55">
        <f>[1]Microcubetas!U52</f>
        <v>3.27</v>
      </c>
      <c r="M52" s="55">
        <f>'[1]LANCETA PEDIATRICA'!U52</f>
        <v>6.91</v>
      </c>
      <c r="N52" s="55">
        <f>'[1]ACIDO FOLICO + FERROSO SULF'!U52</f>
        <v>3.46</v>
      </c>
      <c r="O52" s="55">
        <f>'[1]ACIDO FOLICO'!U52</f>
        <v>4.78</v>
      </c>
      <c r="P52" s="55">
        <f>'[1]AMOXICILINA 500'!U52</f>
        <v>2.0099999999999998</v>
      </c>
      <c r="Q52" s="55">
        <f>[1]OXITOCINA!U52</f>
        <v>2</v>
      </c>
      <c r="R52" s="55">
        <f>'[1]JERINGA DESCARTABLE 5cc 21'!U52</f>
        <v>1.5</v>
      </c>
      <c r="S52" s="55">
        <f>[1]LIDOCAINA_INY!U52</f>
        <v>5</v>
      </c>
      <c r="T52" s="55">
        <f>[1]Magnesio_Iny!U52</f>
        <v>20</v>
      </c>
      <c r="U52" s="55">
        <f>'[1]SODIO CLORURO 0.9% x 1L'!U52</f>
        <v>2.48</v>
      </c>
      <c r="V52" s="55">
        <f>'[1]EQUIPO DE VENOCLISES'!U52</f>
        <v>1.1499999999999999</v>
      </c>
      <c r="W52" s="55">
        <f>'[1]TIRAS REACTIVAS GLUCOSA'!U52</f>
        <v>1</v>
      </c>
      <c r="X52" s="55">
        <f>'[1]FRASCO MUESTRA ORINA'!U52</f>
        <v>1.96</v>
      </c>
      <c r="Y52" s="55">
        <f>'[1]Sutura Catgut Crómico'!U52</f>
        <v>4</v>
      </c>
      <c r="Z52" s="55">
        <f>'[1]OXIGENO MED'!U52</f>
        <v>0</v>
      </c>
      <c r="AA52" s="54" t="str">
        <f t="shared" si="0"/>
        <v>SI CUMPLE</v>
      </c>
      <c r="AB52" s="56" t="s">
        <v>978</v>
      </c>
      <c r="AC52" s="53" t="s">
        <v>978</v>
      </c>
      <c r="AD52" s="53" t="s">
        <v>975</v>
      </c>
    </row>
    <row r="53" spans="2:30" x14ac:dyDescent="0.25">
      <c r="B53" s="53" t="s">
        <v>64</v>
      </c>
      <c r="C53" s="53" t="s">
        <v>1021</v>
      </c>
      <c r="D53" s="54" t="s">
        <v>978</v>
      </c>
      <c r="E53" s="53">
        <v>6815</v>
      </c>
      <c r="F53" s="54" t="s">
        <v>974</v>
      </c>
      <c r="G53" s="55">
        <f>'[1]Tira Reactiva Orina'!U53</f>
        <v>8.1199999999999992</v>
      </c>
      <c r="H53" s="55">
        <f>'[1]Pruebas Rápidas Síf O RPR'!U53</f>
        <v>1.52</v>
      </c>
      <c r="I53" s="55">
        <f>'[1]Pruebas Rápidas VIH'!U53</f>
        <v>1.29</v>
      </c>
      <c r="J53" s="55">
        <f>'[1]Lancetas Adultos'!U53</f>
        <v>2.89</v>
      </c>
      <c r="K53" s="55">
        <f>'[1]Grupo Sanguíneo'!U53</f>
        <v>2</v>
      </c>
      <c r="L53" s="55">
        <f>[1]Microcubetas!U53</f>
        <v>525</v>
      </c>
      <c r="M53" s="55">
        <f>'[1]LANCETA PEDIATRICA'!U53</f>
        <v>2.4300000000000002</v>
      </c>
      <c r="N53" s="55">
        <f>'[1]ACIDO FOLICO + FERROSO SULF'!U53</f>
        <v>2.13</v>
      </c>
      <c r="O53" s="55">
        <f>'[1]ACIDO FOLICO'!U53</f>
        <v>4.63</v>
      </c>
      <c r="P53" s="55">
        <f>'[1]AMOXICILINA 500'!U53</f>
        <v>6.18</v>
      </c>
      <c r="Q53" s="55">
        <f>[1]OXITOCINA!U53</f>
        <v>18</v>
      </c>
      <c r="R53" s="55">
        <f>'[1]JERINGA DESCARTABLE 5cc 21'!U53</f>
        <v>0.97</v>
      </c>
      <c r="S53" s="55">
        <f>[1]LIDOCAINA_INY!U53</f>
        <v>3.69</v>
      </c>
      <c r="T53" s="55">
        <f>[1]Magnesio_Iny!U53</f>
        <v>29</v>
      </c>
      <c r="U53" s="55">
        <f>'[1]SODIO CLORURO 0.9% x 1L'!U53</f>
        <v>3.94</v>
      </c>
      <c r="V53" s="55">
        <f>'[1]EQUIPO DE VENOCLISES'!U53</f>
        <v>10.039999999999999</v>
      </c>
      <c r="W53" s="55">
        <f>'[1]TIRAS REACTIVAS GLUCOSA'!U53</f>
        <v>3</v>
      </c>
      <c r="X53" s="55">
        <f>'[1]FRASCO MUESTRA ORINA'!U53</f>
        <v>3.79</v>
      </c>
      <c r="Y53" s="55">
        <f>'[1]Sutura Catgut Crómico'!U53</f>
        <v>14</v>
      </c>
      <c r="Z53" s="55">
        <f>'[1]OXIGENO MED'!U53</f>
        <v>0</v>
      </c>
      <c r="AA53" s="54" t="str">
        <f t="shared" si="0"/>
        <v>SI CUMPLE</v>
      </c>
      <c r="AB53" s="56" t="s">
        <v>978</v>
      </c>
      <c r="AC53" s="53" t="s">
        <v>978</v>
      </c>
      <c r="AD53" s="53" t="s">
        <v>975</v>
      </c>
    </row>
    <row r="54" spans="2:30" x14ac:dyDescent="0.25">
      <c r="B54" s="53" t="s">
        <v>64</v>
      </c>
      <c r="C54" s="53" t="s">
        <v>1022</v>
      </c>
      <c r="D54" s="54" t="s">
        <v>978</v>
      </c>
      <c r="E54" s="53">
        <v>6817</v>
      </c>
      <c r="F54" s="54" t="s">
        <v>974</v>
      </c>
      <c r="G54" s="55">
        <f>'[1]Tira Reactiva Orina'!U54</f>
        <v>8.2200000000000006</v>
      </c>
      <c r="H54" s="55">
        <f>'[1]Pruebas Rápidas Síf O RPR'!U54</f>
        <v>4.26</v>
      </c>
      <c r="I54" s="55">
        <f>'[1]Pruebas Rápidas VIH'!U54</f>
        <v>4.26</v>
      </c>
      <c r="J54" s="55">
        <f>'[1]Lancetas Adultos'!U54</f>
        <v>12.27</v>
      </c>
      <c r="K54" s="55">
        <f>'[1]Grupo Sanguíneo'!U54</f>
        <v>1</v>
      </c>
      <c r="L54" s="55">
        <f>[1]Microcubetas!U54</f>
        <v>3.08</v>
      </c>
      <c r="M54" s="55">
        <f>'[1]LANCETA PEDIATRICA'!U54</f>
        <v>9.7899999999999991</v>
      </c>
      <c r="N54" s="55">
        <f>'[1]ACIDO FOLICO + FERROSO SULF'!U54</f>
        <v>4.5999999999999996</v>
      </c>
      <c r="O54" s="55">
        <f>'[1]ACIDO FOLICO'!U54</f>
        <v>7.45</v>
      </c>
      <c r="P54" s="55">
        <f>'[1]AMOXICILINA 500'!U54</f>
        <v>4.24</v>
      </c>
      <c r="Q54" s="55">
        <f>[1]OXITOCINA!U54</f>
        <v>3</v>
      </c>
      <c r="R54" s="55">
        <f>'[1]JERINGA DESCARTABLE 5cc 21'!U54</f>
        <v>5.12</v>
      </c>
      <c r="S54" s="55">
        <f>[1]LIDOCAINA_INY!U54</f>
        <v>5</v>
      </c>
      <c r="T54" s="55">
        <f>[1]Magnesio_Iny!U54</f>
        <v>7</v>
      </c>
      <c r="U54" s="55">
        <f>'[1]SODIO CLORURO 0.9% x 1L'!U54</f>
        <v>8</v>
      </c>
      <c r="V54" s="55">
        <f>'[1]EQUIPO DE VENOCLISES'!U54</f>
        <v>10.86</v>
      </c>
      <c r="W54" s="55">
        <f>'[1]TIRAS REACTIVAS GLUCOSA'!U54</f>
        <v>1</v>
      </c>
      <c r="X54" s="55">
        <f>'[1]FRASCO MUESTRA ORINA'!U54</f>
        <v>11.05</v>
      </c>
      <c r="Y54" s="55">
        <f>'[1]Sutura Catgut Crómico'!U54</f>
        <v>8</v>
      </c>
      <c r="Z54" s="55">
        <f>'[1]OXIGENO MED'!U54</f>
        <v>0</v>
      </c>
      <c r="AA54" s="54" t="str">
        <f t="shared" si="0"/>
        <v>SI CUMPLE</v>
      </c>
      <c r="AB54" s="56" t="s">
        <v>978</v>
      </c>
      <c r="AC54" s="53" t="s">
        <v>978</v>
      </c>
      <c r="AD54" s="53" t="s">
        <v>975</v>
      </c>
    </row>
    <row r="55" spans="2:30" x14ac:dyDescent="0.25">
      <c r="B55" s="53" t="s">
        <v>64</v>
      </c>
      <c r="C55" s="53" t="s">
        <v>1023</v>
      </c>
      <c r="D55" s="54" t="s">
        <v>979</v>
      </c>
      <c r="E55" s="53">
        <v>4812</v>
      </c>
      <c r="F55" s="54" t="s">
        <v>974</v>
      </c>
      <c r="G55" s="55">
        <f>'[1]Tira Reactiva Orina'!U55</f>
        <v>31.33</v>
      </c>
      <c r="H55" s="55">
        <f>'[1]Pruebas Rápidas Síf O RPR'!U55</f>
        <v>4.28</v>
      </c>
      <c r="I55" s="55">
        <f>'[1]Pruebas Rápidas VIH'!U55</f>
        <v>3.59</v>
      </c>
      <c r="J55" s="55">
        <f>'[1]Lancetas Adultos'!U55</f>
        <v>49</v>
      </c>
      <c r="K55" s="55">
        <f>'[1]Grupo Sanguíneo'!U55</f>
        <v>0</v>
      </c>
      <c r="L55" s="55">
        <f>[1]Microcubetas!U55</f>
        <v>4.55</v>
      </c>
      <c r="M55" s="55">
        <f>'[1]LANCETA PEDIATRICA'!U55</f>
        <v>6.82</v>
      </c>
      <c r="N55" s="55">
        <f>'[1]ACIDO FOLICO + FERROSO SULF'!U55</f>
        <v>3.03</v>
      </c>
      <c r="O55" s="55">
        <f>'[1]ACIDO FOLICO'!U55</f>
        <v>8.5500000000000007</v>
      </c>
      <c r="P55" s="55">
        <f>'[1]AMOXICILINA 500'!U55</f>
        <v>1.52</v>
      </c>
      <c r="Q55" s="55">
        <f>[1]OXITOCINA!U55</f>
        <v>9</v>
      </c>
      <c r="R55" s="55">
        <f>'[1]JERINGA DESCARTABLE 5cc 21'!U55</f>
        <v>6.52</v>
      </c>
      <c r="S55" s="55">
        <f>[1]LIDOCAINA_INY!U55</f>
        <v>2</v>
      </c>
      <c r="T55" s="55">
        <f>[1]Magnesio_Iny!U55</f>
        <v>20</v>
      </c>
      <c r="U55" s="55">
        <f>'[1]SODIO CLORURO 0.9% x 1L'!U55</f>
        <v>2.4</v>
      </c>
      <c r="V55" s="55">
        <f>'[1]EQUIPO DE VENOCLISES'!U55</f>
        <v>5.33</v>
      </c>
      <c r="W55" s="55">
        <f>'[1]TIRAS REACTIVAS GLUCOSA'!U55</f>
        <v>1</v>
      </c>
      <c r="X55" s="55">
        <f>'[1]FRASCO MUESTRA ORINA'!U55</f>
        <v>0</v>
      </c>
      <c r="Y55" s="55">
        <f>'[1]Sutura Catgut Crómico'!U55</f>
        <v>0</v>
      </c>
      <c r="Z55" s="55">
        <f>'[1]OXIGENO MED'!U55</f>
        <v>0</v>
      </c>
      <c r="AA55" s="54" t="str">
        <f t="shared" si="0"/>
        <v>SI CUMPLE</v>
      </c>
      <c r="AB55" s="56" t="s">
        <v>978</v>
      </c>
      <c r="AC55" s="53" t="s">
        <v>979</v>
      </c>
      <c r="AD55" s="53" t="s">
        <v>975</v>
      </c>
    </row>
    <row r="56" spans="2:30" x14ac:dyDescent="0.25">
      <c r="B56" s="53" t="s">
        <v>64</v>
      </c>
      <c r="C56" s="53" t="s">
        <v>1024</v>
      </c>
      <c r="D56" s="54" t="s">
        <v>978</v>
      </c>
      <c r="E56" s="53">
        <v>12165</v>
      </c>
      <c r="F56" s="54" t="s">
        <v>974</v>
      </c>
      <c r="G56" s="55">
        <f>'[1]Tira Reactiva Orina'!U56</f>
        <v>13.38</v>
      </c>
      <c r="H56" s="55">
        <f>'[1]Pruebas Rápidas Síf O RPR'!U56</f>
        <v>3.82</v>
      </c>
      <c r="I56" s="55">
        <f>'[1]Pruebas Rápidas VIH'!U56</f>
        <v>3.5</v>
      </c>
      <c r="J56" s="55">
        <f>'[1]Lancetas Adultos'!U56</f>
        <v>99</v>
      </c>
      <c r="K56" s="55">
        <f>'[1]Grupo Sanguíneo'!U56</f>
        <v>0</v>
      </c>
      <c r="L56" s="55">
        <f>[1]Microcubetas!U56</f>
        <v>10.81</v>
      </c>
      <c r="M56" s="55">
        <f>'[1]LANCETA PEDIATRICA'!U56</f>
        <v>6.37</v>
      </c>
      <c r="N56" s="55">
        <f>'[1]ACIDO FOLICO + FERROSO SULF'!U56</f>
        <v>3.47</v>
      </c>
      <c r="O56" s="55">
        <f>'[1]ACIDO FOLICO'!U56</f>
        <v>2.92</v>
      </c>
      <c r="P56" s="55">
        <f>'[1]AMOXICILINA 500'!U56</f>
        <v>5.65</v>
      </c>
      <c r="Q56" s="55">
        <f>[1]OXITOCINA!U56</f>
        <v>11</v>
      </c>
      <c r="R56" s="55">
        <f>'[1]JERINGA DESCARTABLE 5cc 21'!U56</f>
        <v>1.5</v>
      </c>
      <c r="S56" s="55">
        <f>[1]LIDOCAINA_INY!U56</f>
        <v>2</v>
      </c>
      <c r="T56" s="55">
        <f>[1]Magnesio_Iny!U56</f>
        <v>1.5</v>
      </c>
      <c r="U56" s="55">
        <f>'[1]SODIO CLORURO 0.9% x 1L'!U56</f>
        <v>1.54</v>
      </c>
      <c r="V56" s="55">
        <f>'[1]EQUIPO DE VENOCLISES'!U56</f>
        <v>21</v>
      </c>
      <c r="W56" s="55">
        <f>'[1]TIRAS REACTIVAS GLUCOSA'!U56</f>
        <v>1</v>
      </c>
      <c r="X56" s="55">
        <f>'[1]FRASCO MUESTRA ORINA'!U56</f>
        <v>5.69</v>
      </c>
      <c r="Y56" s="55">
        <f>'[1]Sutura Catgut Crómico'!U56</f>
        <v>0</v>
      </c>
      <c r="Z56" s="55">
        <f>'[1]OXIGENO MED'!U56</f>
        <v>0</v>
      </c>
      <c r="AA56" s="54" t="str">
        <f t="shared" si="0"/>
        <v>SI CUMPLE</v>
      </c>
      <c r="AB56" s="56" t="s">
        <v>978</v>
      </c>
      <c r="AC56" s="53" t="s">
        <v>978</v>
      </c>
      <c r="AD56" s="53" t="s">
        <v>975</v>
      </c>
    </row>
    <row r="57" spans="2:30" x14ac:dyDescent="0.25">
      <c r="B57" s="53" t="s">
        <v>64</v>
      </c>
      <c r="C57" s="53" t="s">
        <v>1025</v>
      </c>
      <c r="D57" s="54" t="s">
        <v>978</v>
      </c>
      <c r="E57" s="53">
        <v>9863</v>
      </c>
      <c r="F57" s="54" t="s">
        <v>974</v>
      </c>
      <c r="G57" s="55">
        <f>'[1]Tira Reactiva Orina'!U57</f>
        <v>0</v>
      </c>
      <c r="H57" s="55">
        <f>'[1]Pruebas Rápidas Síf O RPR'!U57</f>
        <v>4.58</v>
      </c>
      <c r="I57" s="55">
        <f>'[1]Pruebas Rápidas VIH'!U57</f>
        <v>5.24</v>
      </c>
      <c r="J57" s="55">
        <f>'[1]Lancetas Adultos'!U57</f>
        <v>265</v>
      </c>
      <c r="K57" s="55">
        <f>'[1]Grupo Sanguíneo'!U57</f>
        <v>0</v>
      </c>
      <c r="L57" s="55">
        <f>[1]Microcubetas!U57</f>
        <v>54</v>
      </c>
      <c r="M57" s="55">
        <f>'[1]LANCETA PEDIATRICA'!U57</f>
        <v>120</v>
      </c>
      <c r="N57" s="55">
        <f>'[1]ACIDO FOLICO + FERROSO SULF'!U57</f>
        <v>5.05</v>
      </c>
      <c r="O57" s="55">
        <f>'[1]ACIDO FOLICO'!U57</f>
        <v>3.57</v>
      </c>
      <c r="P57" s="55">
        <f>'[1]AMOXICILINA 500'!U57</f>
        <v>4.2699999999999996</v>
      </c>
      <c r="Q57" s="55">
        <f>[1]OXITOCINA!U57</f>
        <v>0.75</v>
      </c>
      <c r="R57" s="55">
        <f>'[1]JERINGA DESCARTABLE 5cc 21'!U57</f>
        <v>2.35</v>
      </c>
      <c r="S57" s="55">
        <f>[1]LIDOCAINA_INY!U57</f>
        <v>2</v>
      </c>
      <c r="T57" s="55">
        <f>[1]Magnesio_Iny!U57</f>
        <v>8</v>
      </c>
      <c r="U57" s="55">
        <f>'[1]SODIO CLORURO 0.9% x 1L'!U57</f>
        <v>6.8</v>
      </c>
      <c r="V57" s="55">
        <f>'[1]EQUIPO DE VENOCLISES'!U57</f>
        <v>15</v>
      </c>
      <c r="W57" s="55">
        <f>'[1]TIRAS REACTIVAS GLUCOSA'!U57</f>
        <v>46</v>
      </c>
      <c r="X57" s="55">
        <f>'[1]FRASCO MUESTRA ORINA'!U57</f>
        <v>7.75</v>
      </c>
      <c r="Y57" s="55">
        <f>'[1]Sutura Catgut Crómico'!U57</f>
        <v>1.5</v>
      </c>
      <c r="Z57" s="55">
        <f>'[1]OXIGENO MED'!U57</f>
        <v>0</v>
      </c>
      <c r="AA57" s="54" t="str">
        <f t="shared" si="0"/>
        <v>SI CUMPLE</v>
      </c>
      <c r="AB57" s="56" t="s">
        <v>978</v>
      </c>
      <c r="AC57" s="53" t="s">
        <v>978</v>
      </c>
      <c r="AD57" s="53" t="s">
        <v>975</v>
      </c>
    </row>
    <row r="58" spans="2:30" x14ac:dyDescent="0.25">
      <c r="B58" s="53" t="s">
        <v>64</v>
      </c>
      <c r="C58" s="53" t="s">
        <v>1026</v>
      </c>
      <c r="D58" s="54" t="s">
        <v>978</v>
      </c>
      <c r="E58" s="53">
        <v>4796</v>
      </c>
      <c r="F58" s="54" t="s">
        <v>974</v>
      </c>
      <c r="G58" s="55">
        <f>'[1]Tira Reactiva Orina'!U58</f>
        <v>13.53</v>
      </c>
      <c r="H58" s="55">
        <f>'[1]Pruebas Rápidas Síf O RPR'!U58</f>
        <v>6.36</v>
      </c>
      <c r="I58" s="55">
        <f>'[1]Pruebas Rápidas VIH'!U58</f>
        <v>7.53</v>
      </c>
      <c r="J58" s="55">
        <f>'[1]Lancetas Adultos'!U58</f>
        <v>5.89</v>
      </c>
      <c r="K58" s="55">
        <f>'[1]Grupo Sanguíneo'!U58</f>
        <v>1</v>
      </c>
      <c r="L58" s="55">
        <f>[1]Microcubetas!U58</f>
        <v>3.81</v>
      </c>
      <c r="M58" s="55">
        <f>'[1]LANCETA PEDIATRICA'!U58</f>
        <v>3.62</v>
      </c>
      <c r="N58" s="55">
        <f>'[1]ACIDO FOLICO + FERROSO SULF'!U58</f>
        <v>4.62</v>
      </c>
      <c r="O58" s="55">
        <f>'[1]ACIDO FOLICO'!U58</f>
        <v>0.57999999999999996</v>
      </c>
      <c r="P58" s="55">
        <f>'[1]AMOXICILINA 500'!U58</f>
        <v>4.6500000000000004</v>
      </c>
      <c r="Q58" s="55">
        <f>[1]OXITOCINA!U58</f>
        <v>2.27</v>
      </c>
      <c r="R58" s="55">
        <f>'[1]JERINGA DESCARTABLE 5cc 21'!U58</f>
        <v>5.74</v>
      </c>
      <c r="S58" s="55">
        <f>[1]LIDOCAINA_INY!U58</f>
        <v>10</v>
      </c>
      <c r="T58" s="55">
        <f>[1]Magnesio_Iny!U58</f>
        <v>9</v>
      </c>
      <c r="U58" s="55">
        <f>'[1]SODIO CLORURO 0.9% x 1L'!U58</f>
        <v>2.59</v>
      </c>
      <c r="V58" s="55">
        <f>'[1]EQUIPO DE VENOCLISES'!U58</f>
        <v>4.8600000000000003</v>
      </c>
      <c r="W58" s="55">
        <f>'[1]TIRAS REACTIVAS GLUCOSA'!U58</f>
        <v>5</v>
      </c>
      <c r="X58" s="55">
        <f>'[1]FRASCO MUESTRA ORINA'!U58</f>
        <v>4.08</v>
      </c>
      <c r="Y58" s="55">
        <f>'[1]Sutura Catgut Crómico'!U58</f>
        <v>13</v>
      </c>
      <c r="Z58" s="55">
        <f>'[1]OXIGENO MED'!U58</f>
        <v>0</v>
      </c>
      <c r="AA58" s="54" t="str">
        <f t="shared" si="0"/>
        <v>SI CUMPLE</v>
      </c>
      <c r="AB58" s="56" t="s">
        <v>979</v>
      </c>
      <c r="AC58" s="53" t="s">
        <v>978</v>
      </c>
      <c r="AD58" s="53" t="s">
        <v>975</v>
      </c>
    </row>
    <row r="59" spans="2:30" x14ac:dyDescent="0.25">
      <c r="B59" s="53" t="s">
        <v>14</v>
      </c>
      <c r="C59" s="53" t="s">
        <v>1027</v>
      </c>
      <c r="D59" s="54" t="s">
        <v>973</v>
      </c>
      <c r="E59" s="53">
        <v>4513</v>
      </c>
      <c r="F59" s="54" t="s">
        <v>974</v>
      </c>
      <c r="G59" s="55">
        <f>'[1]Tira Reactiva Orina'!U59</f>
        <v>2</v>
      </c>
      <c r="H59" s="55">
        <f>'[1]Pruebas Rápidas Síf O RPR'!U59</f>
        <v>2.41</v>
      </c>
      <c r="I59" s="55">
        <f>'[1]Pruebas Rápidas VIH'!U59</f>
        <v>8.5500000000000007</v>
      </c>
      <c r="J59" s="55">
        <f>'[1]Lancetas Adultos'!U59</f>
        <v>17</v>
      </c>
      <c r="K59" s="55">
        <f>'[1]Grupo Sanguíneo'!U59</f>
        <v>0</v>
      </c>
      <c r="L59" s="55">
        <f>[1]Microcubetas!U59</f>
        <v>4.25</v>
      </c>
      <c r="M59" s="55">
        <f>'[1]LANCETA PEDIATRICA'!U59</f>
        <v>9.4</v>
      </c>
      <c r="N59" s="55">
        <f>'[1]ACIDO FOLICO + FERROSO SULF'!U59</f>
        <v>0.71</v>
      </c>
      <c r="O59" s="55">
        <f>'[1]ACIDO FOLICO'!U59</f>
        <v>0.36</v>
      </c>
      <c r="P59" s="55">
        <f>'[1]AMOXICILINA 500'!U59</f>
        <v>2.56</v>
      </c>
      <c r="Q59" s="55">
        <f>[1]OXITOCINA!U59</f>
        <v>3.73</v>
      </c>
      <c r="R59" s="55">
        <f>'[1]JERINGA DESCARTABLE 5cc 21'!U59</f>
        <v>0.28999999999999998</v>
      </c>
      <c r="S59" s="55">
        <f>[1]LIDOCAINA_INY!U59</f>
        <v>4</v>
      </c>
      <c r="T59" s="55">
        <f>[1]Magnesio_Iny!U59</f>
        <v>1.2</v>
      </c>
      <c r="U59" s="55">
        <f>'[1]SODIO CLORURO 0.9% x 1L'!U59</f>
        <v>4</v>
      </c>
      <c r="V59" s="55">
        <f>'[1]EQUIPO DE VENOCLISES'!U59</f>
        <v>1.56</v>
      </c>
      <c r="W59" s="55">
        <f>'[1]TIRAS REACTIVAS GLUCOSA'!U59</f>
        <v>0</v>
      </c>
      <c r="X59" s="55">
        <f>'[1]FRASCO MUESTRA ORINA'!U59</f>
        <v>0</v>
      </c>
      <c r="Y59" s="55">
        <f>'[1]Sutura Catgut Crómico'!U59</f>
        <v>25</v>
      </c>
      <c r="Z59" s="55">
        <f>'[1]OXIGENO MED'!U59</f>
        <v>0</v>
      </c>
      <c r="AA59" s="54" t="str">
        <f t="shared" si="0"/>
        <v>NO CUMPLE</v>
      </c>
      <c r="AB59" s="56" t="s">
        <v>978</v>
      </c>
      <c r="AC59" s="53" t="s">
        <v>973</v>
      </c>
      <c r="AD59" s="53" t="s">
        <v>975</v>
      </c>
    </row>
    <row r="60" spans="2:30" x14ac:dyDescent="0.25">
      <c r="B60" s="53" t="s">
        <v>14</v>
      </c>
      <c r="C60" s="53" t="s">
        <v>1028</v>
      </c>
      <c r="D60" s="54" t="s">
        <v>973</v>
      </c>
      <c r="E60" s="53">
        <v>4514</v>
      </c>
      <c r="F60" s="54" t="s">
        <v>974</v>
      </c>
      <c r="G60" s="55">
        <f>'[1]Tira Reactiva Orina'!U60</f>
        <v>6.57</v>
      </c>
      <c r="H60" s="55">
        <f>'[1]Pruebas Rápidas Síf O RPR'!U60</f>
        <v>6.5</v>
      </c>
      <c r="I60" s="55">
        <f>'[1]Pruebas Rápidas VIH'!U60</f>
        <v>6</v>
      </c>
      <c r="J60" s="55">
        <f>'[1]Lancetas Adultos'!U60</f>
        <v>6.67</v>
      </c>
      <c r="K60" s="55">
        <f>'[1]Grupo Sanguíneo'!U60</f>
        <v>0</v>
      </c>
      <c r="L60" s="55">
        <f>[1]Microcubetas!U60</f>
        <v>5.6</v>
      </c>
      <c r="M60" s="55">
        <f>'[1]LANCETA PEDIATRICA'!U60</f>
        <v>5.67</v>
      </c>
      <c r="N60" s="55">
        <f>'[1]ACIDO FOLICO + FERROSO SULF'!U60</f>
        <v>5.93</v>
      </c>
      <c r="O60" s="55">
        <f>'[1]ACIDO FOLICO'!U60</f>
        <v>5.31</v>
      </c>
      <c r="P60" s="55">
        <f>'[1]AMOXICILINA 500'!U60</f>
        <v>8.09</v>
      </c>
      <c r="Q60" s="55">
        <f>[1]OXITOCINA!U60</f>
        <v>7.54</v>
      </c>
      <c r="R60" s="55">
        <f>'[1]JERINGA DESCARTABLE 5cc 21'!U60</f>
        <v>7</v>
      </c>
      <c r="S60" s="55">
        <f>[1]LIDOCAINA_INY!U60</f>
        <v>8.5</v>
      </c>
      <c r="T60" s="55">
        <f>[1]Magnesio_Iny!U60</f>
        <v>22</v>
      </c>
      <c r="U60" s="55">
        <f>'[1]SODIO CLORURO 0.9% x 1L'!U60</f>
        <v>4.5</v>
      </c>
      <c r="V60" s="55">
        <f>'[1]EQUIPO DE VENOCLISES'!U60</f>
        <v>7.69</v>
      </c>
      <c r="W60" s="55">
        <f>'[1]TIRAS REACTIVAS GLUCOSA'!U60</f>
        <v>100</v>
      </c>
      <c r="X60" s="55">
        <f>'[1]FRASCO MUESTRA ORINA'!U60</f>
        <v>24</v>
      </c>
      <c r="Y60" s="55">
        <f>'[1]Sutura Catgut Crómico'!U60</f>
        <v>50</v>
      </c>
      <c r="Z60" s="55">
        <f>'[1]OXIGENO MED'!U60</f>
        <v>0</v>
      </c>
      <c r="AA60" s="54" t="str">
        <f t="shared" si="0"/>
        <v>SI CUMPLE</v>
      </c>
      <c r="AB60" s="56" t="s">
        <v>978</v>
      </c>
      <c r="AC60" s="53" t="s">
        <v>973</v>
      </c>
      <c r="AD60" s="53" t="s">
        <v>975</v>
      </c>
    </row>
    <row r="61" spans="2:30" x14ac:dyDescent="0.25">
      <c r="B61" s="53" t="s">
        <v>14</v>
      </c>
      <c r="C61" s="53" t="s">
        <v>15</v>
      </c>
      <c r="D61" s="54" t="s">
        <v>979</v>
      </c>
      <c r="E61" s="53">
        <v>4528</v>
      </c>
      <c r="F61" s="54" t="s">
        <v>974</v>
      </c>
      <c r="G61" s="55">
        <f>'[1]Tira Reactiva Orina'!U61</f>
        <v>4.4000000000000004</v>
      </c>
      <c r="H61" s="55">
        <f>'[1]Pruebas Rápidas Síf O RPR'!U61</f>
        <v>0.94</v>
      </c>
      <c r="I61" s="55">
        <f>'[1]Pruebas Rápidas VIH'!U61</f>
        <v>1.19</v>
      </c>
      <c r="J61" s="55">
        <f>'[1]Lancetas Adultos'!U61</f>
        <v>50</v>
      </c>
      <c r="K61" s="55">
        <f>'[1]Grupo Sanguíneo'!U61</f>
        <v>0</v>
      </c>
      <c r="L61" s="55">
        <f>[1]Microcubetas!U61</f>
        <v>9.0399999999999991</v>
      </c>
      <c r="M61" s="55">
        <f>'[1]LANCETA PEDIATRICA'!U61</f>
        <v>0.28000000000000003</v>
      </c>
      <c r="N61" s="55">
        <f>'[1]ACIDO FOLICO + FERROSO SULF'!U61</f>
        <v>2.64</v>
      </c>
      <c r="O61" s="55">
        <f>'[1]ACIDO FOLICO'!U61</f>
        <v>0.78</v>
      </c>
      <c r="P61" s="55">
        <f>'[1]AMOXICILINA 500'!U61</f>
        <v>0.03</v>
      </c>
      <c r="Q61" s="55">
        <f>[1]OXITOCINA!U61</f>
        <v>2.65</v>
      </c>
      <c r="R61" s="55">
        <f>'[1]JERINGA DESCARTABLE 5cc 21'!U61</f>
        <v>2.5</v>
      </c>
      <c r="S61" s="55">
        <f>[1]LIDOCAINA_INY!U61</f>
        <v>0.36</v>
      </c>
      <c r="T61" s="55">
        <f>[1]Magnesio_Iny!U61</f>
        <v>2.2000000000000002</v>
      </c>
      <c r="U61" s="55">
        <f>'[1]SODIO CLORURO 0.9% x 1L'!U61</f>
        <v>0.61</v>
      </c>
      <c r="V61" s="55">
        <f>'[1]EQUIPO DE VENOCLISES'!U61</f>
        <v>0.14000000000000001</v>
      </c>
      <c r="W61" s="55">
        <f>'[1]TIRAS REACTIVAS GLUCOSA'!U61</f>
        <v>5</v>
      </c>
      <c r="X61" s="55">
        <f>'[1]FRASCO MUESTRA ORINA'!U61</f>
        <v>1.88</v>
      </c>
      <c r="Y61" s="55">
        <f>'[1]Sutura Catgut Crómico'!U61</f>
        <v>1.5</v>
      </c>
      <c r="Z61" s="55">
        <f>'[1]OXIGENO MED'!U61</f>
        <v>0</v>
      </c>
      <c r="AA61" s="54" t="str">
        <f t="shared" si="0"/>
        <v>NO CUMPLE</v>
      </c>
      <c r="AB61" s="56" t="s">
        <v>978</v>
      </c>
      <c r="AC61" s="53" t="s">
        <v>979</v>
      </c>
      <c r="AD61" s="53" t="s">
        <v>975</v>
      </c>
    </row>
    <row r="62" spans="2:30" x14ac:dyDescent="0.25">
      <c r="B62" s="53" t="s">
        <v>14</v>
      </c>
      <c r="C62" s="53" t="s">
        <v>14</v>
      </c>
      <c r="D62" s="54" t="s">
        <v>973</v>
      </c>
      <c r="E62" s="53">
        <v>7649</v>
      </c>
      <c r="F62" s="54" t="s">
        <v>974</v>
      </c>
      <c r="G62" s="55">
        <f>'[1]Tira Reactiva Orina'!U62</f>
        <v>21.5</v>
      </c>
      <c r="H62" s="55">
        <f>'[1]Pruebas Rápidas Síf O RPR'!U62</f>
        <v>1.1399999999999999</v>
      </c>
      <c r="I62" s="55">
        <f>'[1]Pruebas Rápidas VIH'!U62</f>
        <v>1.7</v>
      </c>
      <c r="J62" s="55">
        <f>'[1]Lancetas Adultos'!U62</f>
        <v>1</v>
      </c>
      <c r="K62" s="55">
        <f>'[1]Grupo Sanguíneo'!U62</f>
        <v>0</v>
      </c>
      <c r="L62" s="55">
        <f>[1]Microcubetas!U62</f>
        <v>1.37</v>
      </c>
      <c r="M62" s="55">
        <f>'[1]LANCETA PEDIATRICA'!U62</f>
        <v>0.56000000000000005</v>
      </c>
      <c r="N62" s="55">
        <f>'[1]ACIDO FOLICO + FERROSO SULF'!U62</f>
        <v>1.19</v>
      </c>
      <c r="O62" s="55">
        <f>'[1]ACIDO FOLICO'!U62</f>
        <v>1.81</v>
      </c>
      <c r="P62" s="55">
        <f>'[1]AMOXICILINA 500'!U62</f>
        <v>2.2599999999999998</v>
      </c>
      <c r="Q62" s="55">
        <f>[1]OXITOCINA!U62</f>
        <v>0.25</v>
      </c>
      <c r="R62" s="55">
        <f>'[1]JERINGA DESCARTABLE 5cc 21'!U62</f>
        <v>7.54</v>
      </c>
      <c r="S62" s="55">
        <f>[1]LIDOCAINA_INY!U62</f>
        <v>1.25</v>
      </c>
      <c r="T62" s="55">
        <f>[1]Magnesio_Iny!U62</f>
        <v>0.9</v>
      </c>
      <c r="U62" s="55">
        <f>'[1]SODIO CLORURO 0.9% x 1L'!U62</f>
        <v>2.21</v>
      </c>
      <c r="V62" s="55">
        <f>'[1]EQUIPO DE VENOCLISES'!U62</f>
        <v>7.68</v>
      </c>
      <c r="W62" s="55">
        <f>'[1]TIRAS REACTIVAS GLUCOSA'!U62</f>
        <v>0</v>
      </c>
      <c r="X62" s="55">
        <f>'[1]FRASCO MUESTRA ORINA'!U62</f>
        <v>0</v>
      </c>
      <c r="Y62" s="55">
        <f>'[1]Sutura Catgut Crómico'!U62</f>
        <v>3</v>
      </c>
      <c r="Z62" s="55">
        <f>'[1]OXIGENO MED'!U62</f>
        <v>0</v>
      </c>
      <c r="AA62" s="54" t="str">
        <f t="shared" si="0"/>
        <v>NO CUMPLE</v>
      </c>
      <c r="AB62" s="56" t="s">
        <v>978</v>
      </c>
      <c r="AC62" s="53" t="s">
        <v>973</v>
      </c>
      <c r="AD62" s="53" t="s">
        <v>974</v>
      </c>
    </row>
    <row r="63" spans="2:30" x14ac:dyDescent="0.25">
      <c r="B63" s="53" t="s">
        <v>14</v>
      </c>
      <c r="C63" s="53" t="s">
        <v>1029</v>
      </c>
      <c r="D63" s="54" t="s">
        <v>978</v>
      </c>
      <c r="E63" s="53">
        <v>4530</v>
      </c>
      <c r="F63" s="54" t="s">
        <v>974</v>
      </c>
      <c r="G63" s="55">
        <f>'[1]Tira Reactiva Orina'!U63</f>
        <v>5</v>
      </c>
      <c r="H63" s="55">
        <f>'[1]Pruebas Rápidas Síf O RPR'!U63</f>
        <v>3.09</v>
      </c>
      <c r="I63" s="55">
        <f>'[1]Pruebas Rápidas VIH'!U63</f>
        <v>2.88</v>
      </c>
      <c r="J63" s="55">
        <f>'[1]Lancetas Adultos'!U63</f>
        <v>6.09</v>
      </c>
      <c r="K63" s="55">
        <f>'[1]Grupo Sanguíneo'!U63</f>
        <v>0</v>
      </c>
      <c r="L63" s="55">
        <f>[1]Microcubetas!U63</f>
        <v>2.2999999999999998</v>
      </c>
      <c r="M63" s="55">
        <f>'[1]LANCETA PEDIATRICA'!U63</f>
        <v>0.77</v>
      </c>
      <c r="N63" s="55">
        <f>'[1]ACIDO FOLICO + FERROSO SULF'!U63</f>
        <v>3.85</v>
      </c>
      <c r="O63" s="55">
        <f>'[1]ACIDO FOLICO'!U63</f>
        <v>2.5299999999999998</v>
      </c>
      <c r="P63" s="55">
        <f>'[1]AMOXICILINA 500'!U63</f>
        <v>1.89</v>
      </c>
      <c r="Q63" s="55">
        <f>[1]OXITOCINA!U63</f>
        <v>3.38</v>
      </c>
      <c r="R63" s="55">
        <f>'[1]JERINGA DESCARTABLE 5cc 21'!U63</f>
        <v>1.28</v>
      </c>
      <c r="S63" s="55">
        <f>[1]LIDOCAINA_INY!U63</f>
        <v>6</v>
      </c>
      <c r="T63" s="55">
        <f>[1]Magnesio_Iny!U63</f>
        <v>4</v>
      </c>
      <c r="U63" s="55">
        <f>'[1]SODIO CLORURO 0.9% x 1L'!U63</f>
        <v>4.21</v>
      </c>
      <c r="V63" s="55">
        <f>'[1]EQUIPO DE VENOCLISES'!U63</f>
        <v>2.29</v>
      </c>
      <c r="W63" s="55">
        <f>'[1]TIRAS REACTIVAS GLUCOSA'!U63</f>
        <v>0</v>
      </c>
      <c r="X63" s="55">
        <f>'[1]FRASCO MUESTRA ORINA'!U63</f>
        <v>1.33</v>
      </c>
      <c r="Y63" s="55">
        <f>'[1]Sutura Catgut Crómico'!U63</f>
        <v>0</v>
      </c>
      <c r="Z63" s="55">
        <f>'[1]OXIGENO MED'!U63</f>
        <v>0</v>
      </c>
      <c r="AA63" s="54" t="str">
        <f t="shared" si="0"/>
        <v>SI CUMPLE</v>
      </c>
      <c r="AB63" s="56" t="s">
        <v>979</v>
      </c>
      <c r="AC63" s="53" t="s">
        <v>978</v>
      </c>
      <c r="AD63" s="53" t="s">
        <v>975</v>
      </c>
    </row>
    <row r="64" spans="2:30" x14ac:dyDescent="0.25">
      <c r="B64" s="53" t="s">
        <v>14</v>
      </c>
      <c r="C64" s="53" t="s">
        <v>1030</v>
      </c>
      <c r="D64" s="54" t="s">
        <v>973</v>
      </c>
      <c r="E64" s="53">
        <v>4518</v>
      </c>
      <c r="F64" s="54" t="s">
        <v>974</v>
      </c>
      <c r="G64" s="55">
        <f>'[1]Tira Reactiva Orina'!U64</f>
        <v>89</v>
      </c>
      <c r="H64" s="55">
        <f>'[1]Pruebas Rápidas Síf O RPR'!U64</f>
        <v>4</v>
      </c>
      <c r="I64" s="55">
        <f>'[1]Pruebas Rápidas VIH'!U64</f>
        <v>1.32</v>
      </c>
      <c r="J64" s="55">
        <f>'[1]Lancetas Adultos'!U64</f>
        <v>75</v>
      </c>
      <c r="K64" s="55">
        <f>'[1]Grupo Sanguíneo'!U64</f>
        <v>0</v>
      </c>
      <c r="L64" s="55">
        <f>[1]Microcubetas!U64</f>
        <v>2.67</v>
      </c>
      <c r="M64" s="55">
        <f>'[1]LANCETA PEDIATRICA'!U64</f>
        <v>4.3499999999999996</v>
      </c>
      <c r="N64" s="55">
        <f>'[1]ACIDO FOLICO + FERROSO SULF'!U64</f>
        <v>5.72</v>
      </c>
      <c r="O64" s="55">
        <f>'[1]ACIDO FOLICO'!U64</f>
        <v>2.38</v>
      </c>
      <c r="P64" s="55">
        <f>'[1]AMOXICILINA 500'!U64</f>
        <v>3.78</v>
      </c>
      <c r="Q64" s="55">
        <f>[1]OXITOCINA!U64</f>
        <v>0.75</v>
      </c>
      <c r="R64" s="55">
        <f>'[1]JERINGA DESCARTABLE 5cc 21'!U64</f>
        <v>2</v>
      </c>
      <c r="S64" s="55">
        <f>[1]LIDOCAINA_INY!U64</f>
        <v>2.67</v>
      </c>
      <c r="T64" s="55">
        <f>[1]Magnesio_Iny!U64</f>
        <v>1.75</v>
      </c>
      <c r="U64" s="55">
        <f>'[1]SODIO CLORURO 0.9% x 1L'!U64</f>
        <v>4.8</v>
      </c>
      <c r="V64" s="55">
        <f>'[1]EQUIPO DE VENOCLISES'!U64</f>
        <v>1.66</v>
      </c>
      <c r="W64" s="55">
        <f>'[1]TIRAS REACTIVAS GLUCOSA'!U64</f>
        <v>0</v>
      </c>
      <c r="X64" s="55">
        <f>'[1]FRASCO MUESTRA ORINA'!U64</f>
        <v>0</v>
      </c>
      <c r="Y64" s="55">
        <f>'[1]Sutura Catgut Crómico'!U64</f>
        <v>9.5</v>
      </c>
      <c r="Z64" s="55">
        <f>'[1]OXIGENO MED'!U64</f>
        <v>0</v>
      </c>
      <c r="AA64" s="54" t="str">
        <f t="shared" si="0"/>
        <v>SI CUMPLE</v>
      </c>
      <c r="AB64" s="56" t="s">
        <v>978</v>
      </c>
      <c r="AC64" s="53" t="s">
        <v>973</v>
      </c>
      <c r="AD64" s="53" t="s">
        <v>975</v>
      </c>
    </row>
    <row r="65" spans="2:30" hidden="1" x14ac:dyDescent="0.25">
      <c r="B65" s="53" t="s">
        <v>14</v>
      </c>
      <c r="C65" s="53" t="s">
        <v>1031</v>
      </c>
      <c r="D65" s="54" t="s">
        <v>978</v>
      </c>
      <c r="E65" s="53">
        <v>7651</v>
      </c>
      <c r="F65" s="59" t="s">
        <v>975</v>
      </c>
      <c r="G65" s="55">
        <f>'[1]Tira Reactiva Orina'!U65</f>
        <v>4.2</v>
      </c>
      <c r="H65" s="55">
        <f>'[1]Pruebas Rápidas Síf O RPR'!U65</f>
        <v>54</v>
      </c>
      <c r="I65" s="55">
        <f>'[1]Pruebas Rápidas VIH'!U65</f>
        <v>23</v>
      </c>
      <c r="J65" s="55">
        <f>'[1]Lancetas Adultos'!U65</f>
        <v>23.69</v>
      </c>
      <c r="K65" s="55">
        <f>'[1]Grupo Sanguíneo'!U65</f>
        <v>0</v>
      </c>
      <c r="L65" s="55">
        <f>[1]Microcubetas!U65</f>
        <v>13.47</v>
      </c>
      <c r="M65" s="55">
        <f>'[1]LANCETA PEDIATRICA'!U65</f>
        <v>30</v>
      </c>
      <c r="N65" s="55">
        <f>'[1]ACIDO FOLICO + FERROSO SULF'!U65</f>
        <v>2.79</v>
      </c>
      <c r="O65" s="55">
        <f>'[1]ACIDO FOLICO'!U65</f>
        <v>2.4</v>
      </c>
      <c r="P65" s="55">
        <f>'[1]AMOXICILINA 500'!U65</f>
        <v>4.2</v>
      </c>
      <c r="Q65" s="55">
        <f>[1]OXITOCINA!U65</f>
        <v>5.33</v>
      </c>
      <c r="R65" s="55">
        <f>'[1]JERINGA DESCARTABLE 5cc 21'!U65</f>
        <v>3.16</v>
      </c>
      <c r="S65" s="55">
        <f>[1]LIDOCAINA_INY!U65</f>
        <v>8.67</v>
      </c>
      <c r="T65" s="55">
        <f>[1]Magnesio_Iny!U65</f>
        <v>3</v>
      </c>
      <c r="U65" s="55">
        <f>'[1]SODIO CLORURO 0.9% x 1L'!U65</f>
        <v>4</v>
      </c>
      <c r="V65" s="55">
        <f>'[1]EQUIPO DE VENOCLISES'!U65</f>
        <v>7.43</v>
      </c>
      <c r="W65" s="55">
        <f>'[1]TIRAS REACTIVAS GLUCOSA'!U65</f>
        <v>0</v>
      </c>
      <c r="X65" s="55">
        <f>'[1]FRASCO MUESTRA ORINA'!U65</f>
        <v>0.79</v>
      </c>
      <c r="Y65" s="55">
        <f>'[1]Sutura Catgut Crómico'!U65</f>
        <v>0</v>
      </c>
      <c r="Z65" s="55">
        <f>'[1]OXIGENO MED'!U65</f>
        <v>0</v>
      </c>
      <c r="AA65" s="54" t="str">
        <f t="shared" si="0"/>
        <v>SI CUMPLE</v>
      </c>
      <c r="AB65" s="56" t="s">
        <v>978</v>
      </c>
      <c r="AC65" s="53" t="s">
        <v>978</v>
      </c>
      <c r="AD65" s="53" t="s">
        <v>975</v>
      </c>
    </row>
    <row r="66" spans="2:30" x14ac:dyDescent="0.25">
      <c r="B66" s="53" t="s">
        <v>14</v>
      </c>
      <c r="C66" s="53" t="s">
        <v>1032</v>
      </c>
      <c r="D66" s="54" t="s">
        <v>973</v>
      </c>
      <c r="E66" s="53">
        <v>4527</v>
      </c>
      <c r="F66" s="54" t="s">
        <v>974</v>
      </c>
      <c r="G66" s="55">
        <f>'[1]Tira Reactiva Orina'!U66</f>
        <v>20</v>
      </c>
      <c r="H66" s="55">
        <f>'[1]Pruebas Rápidas Síf O RPR'!U66</f>
        <v>3.07</v>
      </c>
      <c r="I66" s="55">
        <f>'[1]Pruebas Rápidas VIH'!U66</f>
        <v>0.62</v>
      </c>
      <c r="J66" s="55">
        <f>'[1]Lancetas Adultos'!U66</f>
        <v>2.25</v>
      </c>
      <c r="K66" s="55">
        <f>'[1]Grupo Sanguíneo'!U66</f>
        <v>0</v>
      </c>
      <c r="L66" s="55">
        <f>[1]Microcubetas!U66</f>
        <v>1.01</v>
      </c>
      <c r="M66" s="55">
        <f>'[1]LANCETA PEDIATRICA'!U66</f>
        <v>13.08</v>
      </c>
      <c r="N66" s="55">
        <f>'[1]ACIDO FOLICO + FERROSO SULF'!U66</f>
        <v>1.9</v>
      </c>
      <c r="O66" s="55">
        <f>'[1]ACIDO FOLICO'!U66</f>
        <v>0.08</v>
      </c>
      <c r="P66" s="55">
        <f>'[1]AMOXICILINA 500'!U66</f>
        <v>1.72</v>
      </c>
      <c r="Q66" s="55">
        <f>[1]OXITOCINA!U66</f>
        <v>3.33</v>
      </c>
      <c r="R66" s="55">
        <f>'[1]JERINGA DESCARTABLE 5cc 21'!U66</f>
        <v>1.73</v>
      </c>
      <c r="S66" s="55">
        <f>[1]LIDOCAINA_INY!U66</f>
        <v>0.31</v>
      </c>
      <c r="T66" s="55">
        <f>[1]Magnesio_Iny!U66</f>
        <v>2.17</v>
      </c>
      <c r="U66" s="55">
        <f>'[1]SODIO CLORURO 0.9% x 1L'!U66</f>
        <v>1.83</v>
      </c>
      <c r="V66" s="55">
        <f>'[1]EQUIPO DE VENOCLISES'!U66</f>
        <v>4.1900000000000004</v>
      </c>
      <c r="W66" s="55">
        <f>'[1]TIRAS REACTIVAS GLUCOSA'!U66</f>
        <v>0</v>
      </c>
      <c r="X66" s="55">
        <f>'[1]FRASCO MUESTRA ORINA'!U66</f>
        <v>17.64</v>
      </c>
      <c r="Y66" s="55">
        <f>'[1]Sutura Catgut Crómico'!U66</f>
        <v>0</v>
      </c>
      <c r="Z66" s="55">
        <f>'[1]OXIGENO MED'!U66</f>
        <v>0</v>
      </c>
      <c r="AA66" s="54" t="str">
        <f t="shared" si="0"/>
        <v>NO CUMPLE</v>
      </c>
      <c r="AB66" s="56" t="s">
        <v>979</v>
      </c>
      <c r="AC66" s="53" t="s">
        <v>973</v>
      </c>
      <c r="AD66" s="53" t="s">
        <v>974</v>
      </c>
    </row>
    <row r="67" spans="2:30" x14ac:dyDescent="0.25">
      <c r="B67" s="53" t="s">
        <v>14</v>
      </c>
      <c r="C67" s="53" t="s">
        <v>1033</v>
      </c>
      <c r="D67" s="54" t="s">
        <v>979</v>
      </c>
      <c r="E67" s="53">
        <v>4515</v>
      </c>
      <c r="F67" s="54" t="s">
        <v>974</v>
      </c>
      <c r="G67" s="55">
        <f>'[1]Tira Reactiva Orina'!U67</f>
        <v>4.04</v>
      </c>
      <c r="H67" s="55">
        <f>'[1]Pruebas Rápidas Síf O RPR'!U67</f>
        <v>0</v>
      </c>
      <c r="I67" s="55">
        <f>'[1]Pruebas Rápidas VIH'!U67</f>
        <v>1.38</v>
      </c>
      <c r="J67" s="55">
        <f>'[1]Lancetas Adultos'!U67</f>
        <v>0.93</v>
      </c>
      <c r="K67" s="55">
        <f>'[1]Grupo Sanguíneo'!U67</f>
        <v>0</v>
      </c>
      <c r="L67" s="55">
        <f>[1]Microcubetas!U67</f>
        <v>8.7799999999999994</v>
      </c>
      <c r="M67" s="55">
        <f>'[1]LANCETA PEDIATRICA'!U67</f>
        <v>3.35</v>
      </c>
      <c r="N67" s="55">
        <f>'[1]ACIDO FOLICO + FERROSO SULF'!U67</f>
        <v>2.0299999999999998</v>
      </c>
      <c r="O67" s="55">
        <f>'[1]ACIDO FOLICO'!U67</f>
        <v>0</v>
      </c>
      <c r="P67" s="55">
        <f>'[1]AMOXICILINA 500'!U67</f>
        <v>6.75</v>
      </c>
      <c r="Q67" s="55">
        <f>[1]OXITOCINA!U67</f>
        <v>2.96</v>
      </c>
      <c r="R67" s="55">
        <f>'[1]JERINGA DESCARTABLE 5cc 21'!U67</f>
        <v>8.31</v>
      </c>
      <c r="S67" s="55">
        <f>[1]LIDOCAINA_INY!U67</f>
        <v>12.19</v>
      </c>
      <c r="T67" s="55">
        <f>[1]Magnesio_Iny!U67</f>
        <v>1.5</v>
      </c>
      <c r="U67" s="55">
        <f>'[1]SODIO CLORURO 0.9% x 1L'!U67</f>
        <v>0</v>
      </c>
      <c r="V67" s="55">
        <f>'[1]EQUIPO DE VENOCLISES'!U67</f>
        <v>1.92</v>
      </c>
      <c r="W67" s="55">
        <f>'[1]TIRAS REACTIVAS GLUCOSA'!U67</f>
        <v>50</v>
      </c>
      <c r="X67" s="55">
        <f>'[1]FRASCO MUESTRA ORINA'!U67</f>
        <v>0</v>
      </c>
      <c r="Y67" s="55">
        <f>'[1]Sutura Catgut Crómico'!U67</f>
        <v>4.5</v>
      </c>
      <c r="Z67" s="55">
        <f>'[1]OXIGENO MED'!U67</f>
        <v>0</v>
      </c>
      <c r="AA67" s="54" t="str">
        <f t="shared" si="0"/>
        <v>NO CUMPLE</v>
      </c>
      <c r="AB67" s="56" t="s">
        <v>978</v>
      </c>
      <c r="AC67" s="53" t="s">
        <v>979</v>
      </c>
      <c r="AD67" s="53" t="s">
        <v>974</v>
      </c>
    </row>
    <row r="68" spans="2:30" hidden="1" x14ac:dyDescent="0.25">
      <c r="B68" s="53" t="s">
        <v>14</v>
      </c>
      <c r="C68" s="53" t="s">
        <v>1034</v>
      </c>
      <c r="D68" s="54" t="s">
        <v>973</v>
      </c>
      <c r="E68" s="53">
        <v>7650</v>
      </c>
      <c r="F68" s="59" t="s">
        <v>975</v>
      </c>
      <c r="G68" s="55">
        <f>'[1]Tira Reactiva Orina'!U68</f>
        <v>91</v>
      </c>
      <c r="H68" s="55">
        <f>'[1]Pruebas Rápidas Síf O RPR'!U68</f>
        <v>2.0699999999999998</v>
      </c>
      <c r="I68" s="55">
        <f>'[1]Pruebas Rápidas VIH'!U68</f>
        <v>2.1</v>
      </c>
      <c r="J68" s="55">
        <f>'[1]Lancetas Adultos'!U68</f>
        <v>0.21</v>
      </c>
      <c r="K68" s="55">
        <f>'[1]Grupo Sanguíneo'!U68</f>
        <v>1</v>
      </c>
      <c r="L68" s="55">
        <f>[1]Microcubetas!U68</f>
        <v>200</v>
      </c>
      <c r="M68" s="55">
        <f>'[1]LANCETA PEDIATRICA'!U68</f>
        <v>3.95</v>
      </c>
      <c r="N68" s="55">
        <f>'[1]ACIDO FOLICO + FERROSO SULF'!U68</f>
        <v>1</v>
      </c>
      <c r="O68" s="55">
        <f>'[1]ACIDO FOLICO'!U68</f>
        <v>1.67</v>
      </c>
      <c r="P68" s="55">
        <f>'[1]AMOXICILINA 500'!U68</f>
        <v>2.0099999999999998</v>
      </c>
      <c r="Q68" s="55">
        <f>[1]OXITOCINA!U68</f>
        <v>4.5</v>
      </c>
      <c r="R68" s="55">
        <f>'[1]JERINGA DESCARTABLE 5cc 21'!U68</f>
        <v>5.71</v>
      </c>
      <c r="S68" s="55">
        <f>[1]LIDOCAINA_INY!U68</f>
        <v>4.38</v>
      </c>
      <c r="T68" s="55">
        <f>[1]Magnesio_Iny!U68</f>
        <v>6</v>
      </c>
      <c r="U68" s="55">
        <f>'[1]SODIO CLORURO 0.9% x 1L'!U68</f>
        <v>3.43</v>
      </c>
      <c r="V68" s="55">
        <f>'[1]EQUIPO DE VENOCLISES'!U68</f>
        <v>4.24</v>
      </c>
      <c r="W68" s="55">
        <f>'[1]TIRAS REACTIVAS GLUCOSA'!U68</f>
        <v>0</v>
      </c>
      <c r="X68" s="55">
        <f>'[1]FRASCO MUESTRA ORINA'!U68</f>
        <v>0</v>
      </c>
      <c r="Y68" s="55">
        <f>'[1]Sutura Catgut Crómico'!U68</f>
        <v>0</v>
      </c>
      <c r="Z68" s="55">
        <f>'[1]OXIGENO MED'!U68</f>
        <v>0</v>
      </c>
      <c r="AA68" s="54" t="str">
        <f t="shared" si="0"/>
        <v>SI CUMPLE</v>
      </c>
      <c r="AB68" s="56" t="s">
        <v>978</v>
      </c>
      <c r="AC68" s="53" t="s">
        <v>973</v>
      </c>
      <c r="AD68" s="53" t="s">
        <v>975</v>
      </c>
    </row>
    <row r="69" spans="2:30" x14ac:dyDescent="0.25">
      <c r="B69" s="53" t="s">
        <v>14</v>
      </c>
      <c r="C69" s="53" t="s">
        <v>1035</v>
      </c>
      <c r="D69" s="54" t="s">
        <v>988</v>
      </c>
      <c r="E69" s="53">
        <v>4511</v>
      </c>
      <c r="F69" s="54" t="s">
        <v>974</v>
      </c>
      <c r="G69" s="55">
        <f>'[1]Tira Reactiva Orina'!U69</f>
        <v>0.52</v>
      </c>
      <c r="H69" s="55">
        <f>'[1]Pruebas Rápidas Síf O RPR'!U69</f>
        <v>3.04</v>
      </c>
      <c r="I69" s="55">
        <f>'[1]Pruebas Rápidas VIH'!U69</f>
        <v>0</v>
      </c>
      <c r="J69" s="55">
        <f>'[1]Lancetas Adultos'!U69</f>
        <v>1200</v>
      </c>
      <c r="K69" s="55">
        <f>'[1]Grupo Sanguíneo'!U69</f>
        <v>0</v>
      </c>
      <c r="L69" s="55">
        <f>[1]Microcubetas!U69</f>
        <v>7.81</v>
      </c>
      <c r="M69" s="55">
        <f>'[1]LANCETA PEDIATRICA'!U69</f>
        <v>14.36</v>
      </c>
      <c r="N69" s="55">
        <f>'[1]ACIDO FOLICO + FERROSO SULF'!U69</f>
        <v>3.9</v>
      </c>
      <c r="O69" s="55">
        <f>'[1]ACIDO FOLICO'!U69</f>
        <v>3.97</v>
      </c>
      <c r="P69" s="55">
        <f>'[1]AMOXICILINA 500'!U69</f>
        <v>7.07</v>
      </c>
      <c r="Q69" s="55">
        <f>[1]OXITOCINA!U69</f>
        <v>4.72</v>
      </c>
      <c r="R69" s="55">
        <f>'[1]JERINGA DESCARTABLE 5cc 21'!U69</f>
        <v>6.13</v>
      </c>
      <c r="S69" s="55">
        <f>[1]LIDOCAINA_INY!U69</f>
        <v>1.46</v>
      </c>
      <c r="T69" s="55">
        <f>[1]Magnesio_Iny!U69</f>
        <v>5.18</v>
      </c>
      <c r="U69" s="55">
        <f>'[1]SODIO CLORURO 0.9% x 1L'!U69</f>
        <v>5.05</v>
      </c>
      <c r="V69" s="55">
        <f>'[1]EQUIPO DE VENOCLISES'!U69</f>
        <v>4.0199999999999996</v>
      </c>
      <c r="W69" s="55">
        <f>'[1]TIRAS REACTIVAS GLUCOSA'!U69</f>
        <v>0</v>
      </c>
      <c r="X69" s="55">
        <f>'[1]FRASCO MUESTRA ORINA'!U69</f>
        <v>0</v>
      </c>
      <c r="Y69" s="55">
        <f>'[1]Sutura Catgut Crómico'!U69</f>
        <v>0.03</v>
      </c>
      <c r="Z69" s="55">
        <f>'[1]OXIGENO MED'!U69</f>
        <v>70</v>
      </c>
      <c r="AA69" s="54" t="str">
        <f t="shared" si="0"/>
        <v>NO CUMPLE</v>
      </c>
      <c r="AB69" s="56" t="s">
        <v>979</v>
      </c>
      <c r="AC69" s="53" t="s">
        <v>988</v>
      </c>
      <c r="AD69" s="53" t="s">
        <v>974</v>
      </c>
    </row>
    <row r="70" spans="2:30" x14ac:dyDescent="0.25">
      <c r="B70" s="53" t="s">
        <v>14</v>
      </c>
      <c r="C70" s="53" t="s">
        <v>1036</v>
      </c>
      <c r="D70" s="54" t="s">
        <v>978</v>
      </c>
      <c r="E70" s="53">
        <v>4526</v>
      </c>
      <c r="F70" s="54" t="s">
        <v>974</v>
      </c>
      <c r="G70" s="55">
        <f>'[1]Tira Reactiva Orina'!U70</f>
        <v>85</v>
      </c>
      <c r="H70" s="55">
        <f>'[1]Pruebas Rápidas Síf O RPR'!U70</f>
        <v>36</v>
      </c>
      <c r="I70" s="55">
        <f>'[1]Pruebas Rápidas VIH'!U70</f>
        <v>20</v>
      </c>
      <c r="J70" s="55">
        <f>'[1]Lancetas Adultos'!U70</f>
        <v>7.71</v>
      </c>
      <c r="K70" s="55">
        <f>'[1]Grupo Sanguíneo'!U70</f>
        <v>0</v>
      </c>
      <c r="L70" s="55">
        <f>[1]Microcubetas!U70</f>
        <v>70</v>
      </c>
      <c r="M70" s="55">
        <f>'[1]LANCETA PEDIATRICA'!U70</f>
        <v>170</v>
      </c>
      <c r="N70" s="55">
        <f>'[1]ACIDO FOLICO + FERROSO SULF'!U70</f>
        <v>1.86</v>
      </c>
      <c r="O70" s="55">
        <f>'[1]ACIDO FOLICO'!U70</f>
        <v>1.1499999999999999</v>
      </c>
      <c r="P70" s="55">
        <f>'[1]AMOXICILINA 500'!U70</f>
        <v>4.92</v>
      </c>
      <c r="Q70" s="55">
        <f>[1]OXITOCINA!U70</f>
        <v>14</v>
      </c>
      <c r="R70" s="55">
        <f>'[1]JERINGA DESCARTABLE 5cc 21'!U70</f>
        <v>1.5</v>
      </c>
      <c r="S70" s="55">
        <f>[1]LIDOCAINA_INY!U70</f>
        <v>10</v>
      </c>
      <c r="T70" s="55">
        <f>[1]Magnesio_Iny!U70</f>
        <v>0</v>
      </c>
      <c r="U70" s="55">
        <f>'[1]SODIO CLORURO 0.9% x 1L'!U70</f>
        <v>7</v>
      </c>
      <c r="V70" s="55">
        <f>'[1]EQUIPO DE VENOCLISES'!U70</f>
        <v>16.5</v>
      </c>
      <c r="W70" s="55">
        <f>'[1]TIRAS REACTIVAS GLUCOSA'!U70</f>
        <v>0</v>
      </c>
      <c r="X70" s="55">
        <f>'[1]FRASCO MUESTRA ORINA'!U70</f>
        <v>0</v>
      </c>
      <c r="Y70" s="55">
        <f>'[1]Sutura Catgut Crómico'!U70</f>
        <v>5</v>
      </c>
      <c r="Z70" s="55">
        <f>'[1]OXIGENO MED'!U70</f>
        <v>0</v>
      </c>
      <c r="AA70" s="54" t="str">
        <f t="shared" si="0"/>
        <v>SI CUMPLE</v>
      </c>
      <c r="AB70" s="56" t="s">
        <v>978</v>
      </c>
      <c r="AC70" s="53" t="s">
        <v>978</v>
      </c>
      <c r="AD70" s="53" t="s">
        <v>975</v>
      </c>
    </row>
    <row r="71" spans="2:30" x14ac:dyDescent="0.25">
      <c r="B71" s="53" t="s">
        <v>14</v>
      </c>
      <c r="C71" s="53" t="s">
        <v>1037</v>
      </c>
      <c r="D71" s="54" t="s">
        <v>978</v>
      </c>
      <c r="E71" s="53">
        <v>4529</v>
      </c>
      <c r="F71" s="54" t="s">
        <v>974</v>
      </c>
      <c r="G71" s="55">
        <f>'[1]Tira Reactiva Orina'!U71</f>
        <v>16.399999999999999</v>
      </c>
      <c r="H71" s="55">
        <f>'[1]Pruebas Rápidas Síf O RPR'!U71</f>
        <v>10.5</v>
      </c>
      <c r="I71" s="55">
        <f>'[1]Pruebas Rápidas VIH'!U71</f>
        <v>15</v>
      </c>
      <c r="J71" s="55">
        <f>'[1]Lancetas Adultos'!U71</f>
        <v>65</v>
      </c>
      <c r="K71" s="55">
        <f>'[1]Grupo Sanguíneo'!U71</f>
        <v>0</v>
      </c>
      <c r="L71" s="55">
        <f>[1]Microcubetas!U71</f>
        <v>70</v>
      </c>
      <c r="M71" s="55">
        <f>'[1]LANCETA PEDIATRICA'!U71</f>
        <v>80</v>
      </c>
      <c r="N71" s="55">
        <f>'[1]ACIDO FOLICO + FERROSO SULF'!U71</f>
        <v>1.87</v>
      </c>
      <c r="O71" s="55">
        <f>'[1]ACIDO FOLICO'!U71</f>
        <v>1.1200000000000001</v>
      </c>
      <c r="P71" s="55">
        <f>'[1]AMOXICILINA 500'!U71</f>
        <v>2.04</v>
      </c>
      <c r="Q71" s="55">
        <f>[1]OXITOCINA!U71</f>
        <v>1.75</v>
      </c>
      <c r="R71" s="55">
        <f>'[1]JERINGA DESCARTABLE 5cc 21'!U71</f>
        <v>0.82</v>
      </c>
      <c r="S71" s="55">
        <f>[1]LIDOCAINA_INY!U71</f>
        <v>6.5</v>
      </c>
      <c r="T71" s="55">
        <f>[1]Magnesio_Iny!U71</f>
        <v>0</v>
      </c>
      <c r="U71" s="55">
        <f>'[1]SODIO CLORURO 0.9% x 1L'!U71</f>
        <v>1.55</v>
      </c>
      <c r="V71" s="55">
        <f>'[1]EQUIPO DE VENOCLISES'!U71</f>
        <v>4</v>
      </c>
      <c r="W71" s="55">
        <f>'[1]TIRAS REACTIVAS GLUCOSA'!U71</f>
        <v>0</v>
      </c>
      <c r="X71" s="55">
        <f>'[1]FRASCO MUESTRA ORINA'!U71</f>
        <v>0</v>
      </c>
      <c r="Y71" s="55">
        <f>'[1]Sutura Catgut Crómico'!U71</f>
        <v>0.5</v>
      </c>
      <c r="Z71" s="55">
        <f>'[1]OXIGENO MED'!U71</f>
        <v>0</v>
      </c>
      <c r="AA71" s="54" t="str">
        <f t="shared" si="0"/>
        <v>NO CUMPLE</v>
      </c>
      <c r="AB71" s="56" t="s">
        <v>973</v>
      </c>
      <c r="AC71" s="53" t="s">
        <v>978</v>
      </c>
      <c r="AD71" s="53" t="s">
        <v>975</v>
      </c>
    </row>
    <row r="72" spans="2:30" x14ac:dyDescent="0.25">
      <c r="B72" s="53" t="s">
        <v>14</v>
      </c>
      <c r="C72" s="53" t="s">
        <v>1038</v>
      </c>
      <c r="D72" s="54" t="s">
        <v>978</v>
      </c>
      <c r="E72" s="53">
        <v>4512</v>
      </c>
      <c r="F72" s="54" t="s">
        <v>974</v>
      </c>
      <c r="G72" s="55">
        <f>'[1]Tira Reactiva Orina'!U72</f>
        <v>13.75</v>
      </c>
      <c r="H72" s="55">
        <f>'[1]Pruebas Rápidas Síf O RPR'!U72</f>
        <v>10</v>
      </c>
      <c r="I72" s="55">
        <f>'[1]Pruebas Rápidas VIH'!U72</f>
        <v>6</v>
      </c>
      <c r="J72" s="55">
        <f>'[1]Lancetas Adultos'!U72</f>
        <v>1.61</v>
      </c>
      <c r="K72" s="55">
        <f>'[1]Grupo Sanguíneo'!U72</f>
        <v>0</v>
      </c>
      <c r="L72" s="55">
        <f>[1]Microcubetas!U72</f>
        <v>6.24</v>
      </c>
      <c r="M72" s="55">
        <f>'[1]LANCETA PEDIATRICA'!U72</f>
        <v>150</v>
      </c>
      <c r="N72" s="55">
        <f>'[1]ACIDO FOLICO + FERROSO SULF'!U72</f>
        <v>1.08</v>
      </c>
      <c r="O72" s="55">
        <f>'[1]ACIDO FOLICO'!U72</f>
        <v>1.03</v>
      </c>
      <c r="P72" s="55">
        <f>'[1]AMOXICILINA 500'!U72</f>
        <v>0.24</v>
      </c>
      <c r="Q72" s="55">
        <f>[1]OXITOCINA!U72</f>
        <v>1.6</v>
      </c>
      <c r="R72" s="55">
        <f>'[1]JERINGA DESCARTABLE 5cc 21'!U72</f>
        <v>1.24</v>
      </c>
      <c r="S72" s="55">
        <f>[1]LIDOCAINA_INY!U72</f>
        <v>4</v>
      </c>
      <c r="T72" s="55">
        <f>[1]Magnesio_Iny!U72</f>
        <v>1.71</v>
      </c>
      <c r="U72" s="55">
        <f>'[1]SODIO CLORURO 0.9% x 1L'!U72</f>
        <v>0</v>
      </c>
      <c r="V72" s="55">
        <f>'[1]EQUIPO DE VENOCLISES'!U72</f>
        <v>4.76</v>
      </c>
      <c r="W72" s="55">
        <f>'[1]TIRAS REACTIVAS GLUCOSA'!U72</f>
        <v>0</v>
      </c>
      <c r="X72" s="55">
        <f>'[1]FRASCO MUESTRA ORINA'!U72</f>
        <v>0</v>
      </c>
      <c r="Y72" s="55">
        <f>'[1]Sutura Catgut Crómico'!U72</f>
        <v>0</v>
      </c>
      <c r="Z72" s="55">
        <f>'[1]OXIGENO MED'!U72</f>
        <v>0</v>
      </c>
      <c r="AA72" s="54" t="str">
        <f t="shared" si="0"/>
        <v>NO CUMPLE</v>
      </c>
      <c r="AB72" s="56" t="s">
        <v>978</v>
      </c>
      <c r="AC72" s="53" t="s">
        <v>978</v>
      </c>
      <c r="AD72" s="53" t="s">
        <v>975</v>
      </c>
    </row>
    <row r="73" spans="2:30" x14ac:dyDescent="0.25">
      <c r="B73" s="53" t="s">
        <v>14</v>
      </c>
      <c r="C73" s="53" t="s">
        <v>1039</v>
      </c>
      <c r="D73" s="54" t="s">
        <v>973</v>
      </c>
      <c r="E73" s="53">
        <v>4517</v>
      </c>
      <c r="F73" s="54" t="s">
        <v>974</v>
      </c>
      <c r="G73" s="55">
        <f>'[1]Tira Reactiva Orina'!U73</f>
        <v>80</v>
      </c>
      <c r="H73" s="55">
        <f>'[1]Pruebas Rápidas Síf O RPR'!U73</f>
        <v>6</v>
      </c>
      <c r="I73" s="55">
        <f>'[1]Pruebas Rápidas VIH'!U73</f>
        <v>25</v>
      </c>
      <c r="J73" s="55">
        <f>'[1]Lancetas Adultos'!U73</f>
        <v>10</v>
      </c>
      <c r="K73" s="55">
        <f>'[1]Grupo Sanguíneo'!U73</f>
        <v>0</v>
      </c>
      <c r="L73" s="55">
        <f>[1]Microcubetas!U73</f>
        <v>3</v>
      </c>
      <c r="M73" s="55">
        <f>'[1]LANCETA PEDIATRICA'!U73</f>
        <v>0</v>
      </c>
      <c r="N73" s="55">
        <f>'[1]ACIDO FOLICO + FERROSO SULF'!U73</f>
        <v>1.89</v>
      </c>
      <c r="O73" s="55">
        <f>'[1]ACIDO FOLICO'!U73</f>
        <v>5.99</v>
      </c>
      <c r="P73" s="55">
        <f>'[1]AMOXICILINA 500'!U73</f>
        <v>6.01</v>
      </c>
      <c r="Q73" s="55">
        <f>[1]OXITOCINA!U73</f>
        <v>5.18</v>
      </c>
      <c r="R73" s="55">
        <f>'[1]JERINGA DESCARTABLE 5cc 21'!U73</f>
        <v>2.06</v>
      </c>
      <c r="S73" s="55">
        <f>[1]LIDOCAINA_INY!U73</f>
        <v>8.5</v>
      </c>
      <c r="T73" s="55">
        <f>[1]Magnesio_Iny!U73</f>
        <v>10</v>
      </c>
      <c r="U73" s="55">
        <f>'[1]SODIO CLORURO 0.9% x 1L'!U73</f>
        <v>0.45</v>
      </c>
      <c r="V73" s="55">
        <f>'[1]EQUIPO DE VENOCLISES'!U73</f>
        <v>7.89</v>
      </c>
      <c r="W73" s="55">
        <f>'[1]TIRAS REACTIVAS GLUCOSA'!U73</f>
        <v>0</v>
      </c>
      <c r="X73" s="55">
        <f>'[1]FRASCO MUESTRA ORINA'!U73</f>
        <v>0</v>
      </c>
      <c r="Y73" s="55">
        <f>'[1]Sutura Catgut Crómico'!U73</f>
        <v>1.78</v>
      </c>
      <c r="Z73" s="55">
        <f>'[1]OXIGENO MED'!U73</f>
        <v>0</v>
      </c>
      <c r="AA73" s="54" t="str">
        <f t="shared" si="0"/>
        <v>SI CUMPLE</v>
      </c>
      <c r="AB73" s="56" t="s">
        <v>978</v>
      </c>
      <c r="AC73" s="53" t="s">
        <v>973</v>
      </c>
      <c r="AD73" s="53" t="s">
        <v>975</v>
      </c>
    </row>
    <row r="74" spans="2:30" x14ac:dyDescent="0.25">
      <c r="B74" s="53" t="s">
        <v>14</v>
      </c>
      <c r="C74" s="53" t="s">
        <v>1040</v>
      </c>
      <c r="D74" s="54" t="s">
        <v>978</v>
      </c>
      <c r="E74" s="53">
        <v>4520</v>
      </c>
      <c r="F74" s="54" t="s">
        <v>974</v>
      </c>
      <c r="G74" s="55">
        <f>'[1]Tira Reactiva Orina'!U74</f>
        <v>80</v>
      </c>
      <c r="H74" s="55">
        <f>'[1]Pruebas Rápidas Síf O RPR'!U74</f>
        <v>3</v>
      </c>
      <c r="I74" s="55">
        <f>'[1]Pruebas Rápidas VIH'!U74</f>
        <v>10</v>
      </c>
      <c r="J74" s="55">
        <f>'[1]Lancetas Adultos'!U74</f>
        <v>39</v>
      </c>
      <c r="K74" s="55">
        <f>'[1]Grupo Sanguíneo'!U74</f>
        <v>0</v>
      </c>
      <c r="L74" s="55">
        <f>[1]Microcubetas!U74</f>
        <v>200</v>
      </c>
      <c r="M74" s="55">
        <f>'[1]LANCETA PEDIATRICA'!U74</f>
        <v>117</v>
      </c>
      <c r="N74" s="55">
        <f>'[1]ACIDO FOLICO + FERROSO SULF'!U74</f>
        <v>6.86</v>
      </c>
      <c r="O74" s="55">
        <f>'[1]ACIDO FOLICO'!U74</f>
        <v>6.36</v>
      </c>
      <c r="P74" s="55">
        <f>'[1]AMOXICILINA 500'!U74</f>
        <v>5.01</v>
      </c>
      <c r="Q74" s="55">
        <f>[1]OXITOCINA!U74</f>
        <v>7.6</v>
      </c>
      <c r="R74" s="55">
        <f>'[1]JERINGA DESCARTABLE 5cc 21'!U74</f>
        <v>2.76</v>
      </c>
      <c r="S74" s="55">
        <f>[1]LIDOCAINA_INY!U74</f>
        <v>7.33</v>
      </c>
      <c r="T74" s="55">
        <f>[1]Magnesio_Iny!U74</f>
        <v>17</v>
      </c>
      <c r="U74" s="55">
        <f>'[1]SODIO CLORURO 0.9% x 1L'!U74</f>
        <v>8.24</v>
      </c>
      <c r="V74" s="55">
        <f>'[1]EQUIPO DE VENOCLISES'!U74</f>
        <v>10.91</v>
      </c>
      <c r="W74" s="55">
        <f>'[1]TIRAS REACTIVAS GLUCOSA'!U74</f>
        <v>0</v>
      </c>
      <c r="X74" s="55">
        <f>'[1]FRASCO MUESTRA ORINA'!U74</f>
        <v>0</v>
      </c>
      <c r="Y74" s="55">
        <f>'[1]Sutura Catgut Crómico'!U74</f>
        <v>0</v>
      </c>
      <c r="Z74" s="55">
        <f>'[1]OXIGENO MED'!U74</f>
        <v>0</v>
      </c>
      <c r="AA74" s="54" t="str">
        <f t="shared" si="0"/>
        <v>SI CUMPLE</v>
      </c>
      <c r="AB74" s="56" t="s">
        <v>978</v>
      </c>
      <c r="AC74" s="53" t="s">
        <v>978</v>
      </c>
      <c r="AD74" s="53" t="s">
        <v>975</v>
      </c>
    </row>
    <row r="75" spans="2:30" x14ac:dyDescent="0.25">
      <c r="B75" s="53" t="s">
        <v>14</v>
      </c>
      <c r="C75" s="53" t="s">
        <v>1041</v>
      </c>
      <c r="D75" s="54" t="s">
        <v>979</v>
      </c>
      <c r="E75" s="53">
        <v>4524</v>
      </c>
      <c r="F75" s="54" t="s">
        <v>974</v>
      </c>
      <c r="G75" s="55">
        <f>'[1]Tira Reactiva Orina'!U75</f>
        <v>80</v>
      </c>
      <c r="H75" s="55">
        <f>'[1]Pruebas Rápidas Síf O RPR'!U75</f>
        <v>4.67</v>
      </c>
      <c r="I75" s="55">
        <f>'[1]Pruebas Rápidas VIH'!U75</f>
        <v>5.71</v>
      </c>
      <c r="J75" s="55">
        <f>'[1]Lancetas Adultos'!U75</f>
        <v>1.07</v>
      </c>
      <c r="K75" s="55">
        <f>'[1]Grupo Sanguíneo'!U75</f>
        <v>1</v>
      </c>
      <c r="L75" s="55">
        <f>[1]Microcubetas!U75</f>
        <v>30</v>
      </c>
      <c r="M75" s="55">
        <f>'[1]LANCETA PEDIATRICA'!U75</f>
        <v>4.71</v>
      </c>
      <c r="N75" s="55">
        <f>'[1]ACIDO FOLICO + FERROSO SULF'!U75</f>
        <v>4.18</v>
      </c>
      <c r="O75" s="55">
        <f>'[1]ACIDO FOLICO'!U75</f>
        <v>21.82</v>
      </c>
      <c r="P75" s="55">
        <f>'[1]AMOXICILINA 500'!U75</f>
        <v>4.49</v>
      </c>
      <c r="Q75" s="55">
        <f>[1]OXITOCINA!U75</f>
        <v>3.8</v>
      </c>
      <c r="R75" s="55">
        <f>'[1]JERINGA DESCARTABLE 5cc 21'!U75</f>
        <v>507</v>
      </c>
      <c r="S75" s="55">
        <f>[1]LIDOCAINA_INY!U75</f>
        <v>6</v>
      </c>
      <c r="T75" s="55">
        <f>[1]Magnesio_Iny!U75</f>
        <v>5</v>
      </c>
      <c r="U75" s="55">
        <f>'[1]SODIO CLORURO 0.9% x 1L'!U75</f>
        <v>5.83</v>
      </c>
      <c r="V75" s="55">
        <f>'[1]EQUIPO DE VENOCLISES'!U75</f>
        <v>5.8</v>
      </c>
      <c r="W75" s="55">
        <f>'[1]TIRAS REACTIVAS GLUCOSA'!U75</f>
        <v>0</v>
      </c>
      <c r="X75" s="55">
        <f>'[1]FRASCO MUESTRA ORINA'!U75</f>
        <v>60</v>
      </c>
      <c r="Y75" s="55">
        <f>'[1]Sutura Catgut Crómico'!U75</f>
        <v>7</v>
      </c>
      <c r="Z75" s="55">
        <f>'[1]OXIGENO MED'!U75</f>
        <v>0</v>
      </c>
      <c r="AA75" s="54" t="str">
        <f t="shared" ref="AA75:AA138" si="1">IF(OR(AC75="I-1",AC75="I-2"),IF(COUNTIF(G75:J75,"&gt;=1")+COUNTIF(L75:Y75,"&gt;=1")&gt;=14,"SI CUMPLE","NO CUMPLE"),IF(COUNTIF(G75:Z75,"&gt;=1")&gt;=15,"SI CUMPLE","NO CUMPLE"))</f>
        <v>SI CUMPLE</v>
      </c>
      <c r="AB75" s="56" t="s">
        <v>979</v>
      </c>
      <c r="AC75" s="53" t="s">
        <v>979</v>
      </c>
      <c r="AD75" s="53" t="s">
        <v>974</v>
      </c>
    </row>
    <row r="76" spans="2:30" x14ac:dyDescent="0.25">
      <c r="B76" s="53" t="s">
        <v>14</v>
      </c>
      <c r="C76" s="53" t="s">
        <v>1042</v>
      </c>
      <c r="D76" s="54" t="s">
        <v>979</v>
      </c>
      <c r="E76" s="53">
        <v>4531</v>
      </c>
      <c r="F76" s="54" t="s">
        <v>974</v>
      </c>
      <c r="G76" s="55">
        <f>'[1]Tira Reactiva Orina'!U76</f>
        <v>2.75</v>
      </c>
      <c r="H76" s="55">
        <f>'[1]Pruebas Rápidas Síf O RPR'!U76</f>
        <v>3</v>
      </c>
      <c r="I76" s="55">
        <f>'[1]Pruebas Rápidas VIH'!U76</f>
        <v>2.31</v>
      </c>
      <c r="J76" s="55">
        <f>'[1]Lancetas Adultos'!U76</f>
        <v>3</v>
      </c>
      <c r="K76" s="55">
        <f>'[1]Grupo Sanguíneo'!U76</f>
        <v>0</v>
      </c>
      <c r="L76" s="55">
        <f>[1]Microcubetas!U76</f>
        <v>1.87</v>
      </c>
      <c r="M76" s="55">
        <f>'[1]LANCETA PEDIATRICA'!U76</f>
        <v>0.47</v>
      </c>
      <c r="N76" s="55">
        <f>'[1]ACIDO FOLICO + FERROSO SULF'!U76</f>
        <v>2.04</v>
      </c>
      <c r="O76" s="55">
        <f>'[1]ACIDO FOLICO'!U76</f>
        <v>1.5</v>
      </c>
      <c r="P76" s="55">
        <f>'[1]AMOXICILINA 500'!U76</f>
        <v>5.67</v>
      </c>
      <c r="Q76" s="55">
        <f>[1]OXITOCINA!U76</f>
        <v>39</v>
      </c>
      <c r="R76" s="55">
        <f>'[1]JERINGA DESCARTABLE 5cc 21'!U76</f>
        <v>5.81</v>
      </c>
      <c r="S76" s="55">
        <f>[1]LIDOCAINA_INY!U76</f>
        <v>16.57</v>
      </c>
      <c r="T76" s="55">
        <f>[1]Magnesio_Iny!U76</f>
        <v>1.86</v>
      </c>
      <c r="U76" s="55">
        <f>'[1]SODIO CLORURO 0.9% x 1L'!U76</f>
        <v>7.85</v>
      </c>
      <c r="V76" s="55">
        <f>'[1]EQUIPO DE VENOCLISES'!U76</f>
        <v>9.8699999999999992</v>
      </c>
      <c r="W76" s="55">
        <f>'[1]TIRAS REACTIVAS GLUCOSA'!U76</f>
        <v>0</v>
      </c>
      <c r="X76" s="55">
        <f>'[1]FRASCO MUESTRA ORINA'!U76</f>
        <v>0</v>
      </c>
      <c r="Y76" s="55">
        <f>'[1]Sutura Catgut Crómico'!U76</f>
        <v>0</v>
      </c>
      <c r="Z76" s="55">
        <f>'[1]OXIGENO MED'!U76</f>
        <v>0</v>
      </c>
      <c r="AA76" s="54" t="str">
        <f t="shared" si="1"/>
        <v>NO CUMPLE</v>
      </c>
      <c r="AB76" s="56" t="s">
        <v>979</v>
      </c>
      <c r="AC76" s="53" t="s">
        <v>979</v>
      </c>
      <c r="AD76" s="53" t="s">
        <v>975</v>
      </c>
    </row>
    <row r="77" spans="2:30" x14ac:dyDescent="0.25">
      <c r="B77" s="53" t="s">
        <v>14</v>
      </c>
      <c r="C77" s="53" t="s">
        <v>1043</v>
      </c>
      <c r="D77" s="54" t="s">
        <v>978</v>
      </c>
      <c r="E77" s="53">
        <v>4522</v>
      </c>
      <c r="F77" s="54" t="s">
        <v>974</v>
      </c>
      <c r="G77" s="55">
        <f>'[1]Tira Reactiva Orina'!U77</f>
        <v>5.38</v>
      </c>
      <c r="H77" s="55">
        <f>'[1]Pruebas Rápidas Síf O RPR'!U77</f>
        <v>56</v>
      </c>
      <c r="I77" s="55">
        <f>'[1]Pruebas Rápidas VIH'!U77</f>
        <v>8</v>
      </c>
      <c r="J77" s="55">
        <f>'[1]Lancetas Adultos'!U77</f>
        <v>8.1199999999999992</v>
      </c>
      <c r="K77" s="55">
        <f>'[1]Grupo Sanguíneo'!U77</f>
        <v>0</v>
      </c>
      <c r="L77" s="55">
        <f>[1]Microcubetas!U77</f>
        <v>1.26</v>
      </c>
      <c r="M77" s="55">
        <f>'[1]LANCETA PEDIATRICA'!U77</f>
        <v>4.67</v>
      </c>
      <c r="N77" s="55">
        <f>'[1]ACIDO FOLICO + FERROSO SULF'!U77</f>
        <v>3.16</v>
      </c>
      <c r="O77" s="55">
        <f>'[1]ACIDO FOLICO'!U77</f>
        <v>5.83</v>
      </c>
      <c r="P77" s="55">
        <f>'[1]AMOXICILINA 500'!U77</f>
        <v>2.6</v>
      </c>
      <c r="Q77" s="55">
        <f>[1]OXITOCINA!U77</f>
        <v>2</v>
      </c>
      <c r="R77" s="55">
        <f>'[1]JERINGA DESCARTABLE 5cc 21'!U77</f>
        <v>1.31</v>
      </c>
      <c r="S77" s="55">
        <f>[1]LIDOCAINA_INY!U77</f>
        <v>3.33</v>
      </c>
      <c r="T77" s="55">
        <f>[1]Magnesio_Iny!U77</f>
        <v>11</v>
      </c>
      <c r="U77" s="55">
        <f>'[1]SODIO CLORURO 0.9% x 1L'!U77</f>
        <v>7.19</v>
      </c>
      <c r="V77" s="55">
        <f>'[1]EQUIPO DE VENOCLISES'!U77</f>
        <v>12.73</v>
      </c>
      <c r="W77" s="55">
        <f>'[1]TIRAS REACTIVAS GLUCOSA'!U77</f>
        <v>0</v>
      </c>
      <c r="X77" s="55">
        <f>'[1]FRASCO MUESTRA ORINA'!U77</f>
        <v>90</v>
      </c>
      <c r="Y77" s="55">
        <f>'[1]Sutura Catgut Crómico'!U77</f>
        <v>0</v>
      </c>
      <c r="Z77" s="55">
        <f>'[1]OXIGENO MED'!U77</f>
        <v>0</v>
      </c>
      <c r="AA77" s="54" t="str">
        <f t="shared" si="1"/>
        <v>SI CUMPLE</v>
      </c>
      <c r="AB77" s="56" t="s">
        <v>973</v>
      </c>
      <c r="AC77" s="53" t="s">
        <v>978</v>
      </c>
      <c r="AD77" s="53" t="s">
        <v>975</v>
      </c>
    </row>
    <row r="78" spans="2:30" x14ac:dyDescent="0.25">
      <c r="B78" s="53" t="s">
        <v>14</v>
      </c>
      <c r="C78" s="53" t="s">
        <v>1044</v>
      </c>
      <c r="D78" s="54" t="s">
        <v>978</v>
      </c>
      <c r="E78" s="53">
        <v>4516</v>
      </c>
      <c r="F78" s="54" t="s">
        <v>974</v>
      </c>
      <c r="G78" s="55">
        <f>'[1]Tira Reactiva Orina'!U78</f>
        <v>81</v>
      </c>
      <c r="H78" s="55">
        <f>'[1]Pruebas Rápidas Síf O RPR'!U78</f>
        <v>2.44</v>
      </c>
      <c r="I78" s="55">
        <f>'[1]Pruebas Rápidas VIH'!U78</f>
        <v>25</v>
      </c>
      <c r="J78" s="55">
        <f>'[1]Lancetas Adultos'!U78</f>
        <v>42</v>
      </c>
      <c r="K78" s="55">
        <f>'[1]Grupo Sanguíneo'!U78</f>
        <v>0</v>
      </c>
      <c r="L78" s="55">
        <f>[1]Microcubetas!U78</f>
        <v>4.99</v>
      </c>
      <c r="M78" s="55">
        <f>'[1]LANCETA PEDIATRICA'!U78</f>
        <v>2.85</v>
      </c>
      <c r="N78" s="55">
        <f>'[1]ACIDO FOLICO + FERROSO SULF'!U78</f>
        <v>1.39</v>
      </c>
      <c r="O78" s="55">
        <f>'[1]ACIDO FOLICO'!U78</f>
        <v>1.1399999999999999</v>
      </c>
      <c r="P78" s="55">
        <f>'[1]AMOXICILINA 500'!U78</f>
        <v>9.9</v>
      </c>
      <c r="Q78" s="55">
        <f>[1]OXITOCINA!U78</f>
        <v>19</v>
      </c>
      <c r="R78" s="55">
        <f>'[1]JERINGA DESCARTABLE 5cc 21'!U78</f>
        <v>0.87</v>
      </c>
      <c r="S78" s="55">
        <f>[1]LIDOCAINA_INY!U78</f>
        <v>3.64</v>
      </c>
      <c r="T78" s="55">
        <f>[1]Magnesio_Iny!U78</f>
        <v>12</v>
      </c>
      <c r="U78" s="55">
        <f>'[1]SODIO CLORURO 0.9% x 1L'!U78</f>
        <v>2.74</v>
      </c>
      <c r="V78" s="55">
        <f>'[1]EQUIPO DE VENOCLISES'!U78</f>
        <v>17.05</v>
      </c>
      <c r="W78" s="55">
        <f>'[1]TIRAS REACTIVAS GLUCOSA'!U78</f>
        <v>0</v>
      </c>
      <c r="X78" s="55">
        <f>'[1]FRASCO MUESTRA ORINA'!U78</f>
        <v>50</v>
      </c>
      <c r="Y78" s="55">
        <f>'[1]Sutura Catgut Crómico'!U78</f>
        <v>10</v>
      </c>
      <c r="Z78" s="55">
        <f>'[1]OXIGENO MED'!U78</f>
        <v>0</v>
      </c>
      <c r="AA78" s="54" t="str">
        <f t="shared" si="1"/>
        <v>SI CUMPLE</v>
      </c>
      <c r="AB78" s="56" t="s">
        <v>973</v>
      </c>
      <c r="AC78" s="53" t="s">
        <v>978</v>
      </c>
      <c r="AD78" s="53" t="s">
        <v>975</v>
      </c>
    </row>
    <row r="79" spans="2:30" x14ac:dyDescent="0.25">
      <c r="B79" s="53" t="s">
        <v>14</v>
      </c>
      <c r="C79" s="53" t="s">
        <v>1045</v>
      </c>
      <c r="D79" s="54" t="s">
        <v>978</v>
      </c>
      <c r="E79" s="53">
        <v>4519</v>
      </c>
      <c r="F79" s="54" t="s">
        <v>974</v>
      </c>
      <c r="G79" s="55">
        <f>'[1]Tira Reactiva Orina'!U79</f>
        <v>5.27</v>
      </c>
      <c r="H79" s="55">
        <f>'[1]Pruebas Rápidas Síf O RPR'!U79</f>
        <v>40</v>
      </c>
      <c r="I79" s="55">
        <f>'[1]Pruebas Rápidas VIH'!U79</f>
        <v>10</v>
      </c>
      <c r="J79" s="55">
        <f>'[1]Lancetas Adultos'!U79</f>
        <v>35</v>
      </c>
      <c r="K79" s="55">
        <f>'[1]Grupo Sanguíneo'!U79</f>
        <v>0</v>
      </c>
      <c r="L79" s="55">
        <f>[1]Microcubetas!U79</f>
        <v>106</v>
      </c>
      <c r="M79" s="55">
        <f>'[1]LANCETA PEDIATRICA'!U79</f>
        <v>8.4499999999999993</v>
      </c>
      <c r="N79" s="55">
        <f>'[1]ACIDO FOLICO + FERROSO SULF'!U79</f>
        <v>0.37</v>
      </c>
      <c r="O79" s="55">
        <f>'[1]ACIDO FOLICO'!U79</f>
        <v>0.85</v>
      </c>
      <c r="P79" s="55">
        <f>'[1]AMOXICILINA 500'!U79</f>
        <v>1.1499999999999999</v>
      </c>
      <c r="Q79" s="55">
        <f>[1]OXITOCINA!U79</f>
        <v>4.32</v>
      </c>
      <c r="R79" s="55">
        <f>'[1]JERINGA DESCARTABLE 5cc 21'!U79</f>
        <v>1.31</v>
      </c>
      <c r="S79" s="55">
        <f>[1]LIDOCAINA_INY!U79</f>
        <v>5.5</v>
      </c>
      <c r="T79" s="55">
        <f>[1]Magnesio_Iny!U79</f>
        <v>15</v>
      </c>
      <c r="U79" s="55">
        <f>'[1]SODIO CLORURO 0.9% x 1L'!U79</f>
        <v>1.68</v>
      </c>
      <c r="V79" s="55">
        <f>'[1]EQUIPO DE VENOCLISES'!U79</f>
        <v>6.76</v>
      </c>
      <c r="W79" s="55">
        <f>'[1]TIRAS REACTIVAS GLUCOSA'!U79</f>
        <v>0</v>
      </c>
      <c r="X79" s="55">
        <f>'[1]FRASCO MUESTRA ORINA'!U79</f>
        <v>40</v>
      </c>
      <c r="Y79" s="55">
        <f>'[1]Sutura Catgut Crómico'!U79</f>
        <v>11</v>
      </c>
      <c r="Z79" s="55">
        <f>'[1]OXIGENO MED'!U79</f>
        <v>0</v>
      </c>
      <c r="AA79" s="54" t="str">
        <f t="shared" si="1"/>
        <v>SI CUMPLE</v>
      </c>
      <c r="AB79" s="56" t="s">
        <v>978</v>
      </c>
      <c r="AC79" s="53" t="s">
        <v>978</v>
      </c>
      <c r="AD79" s="53" t="s">
        <v>975</v>
      </c>
    </row>
    <row r="80" spans="2:30" x14ac:dyDescent="0.25">
      <c r="B80" s="53" t="s">
        <v>14</v>
      </c>
      <c r="C80" s="53" t="s">
        <v>1046</v>
      </c>
      <c r="D80" s="54" t="s">
        <v>978</v>
      </c>
      <c r="E80" s="53">
        <v>4523</v>
      </c>
      <c r="F80" s="54" t="s">
        <v>974</v>
      </c>
      <c r="G80" s="55">
        <f>'[1]Tira Reactiva Orina'!U80</f>
        <v>7.78</v>
      </c>
      <c r="H80" s="55">
        <f>'[1]Pruebas Rápidas Síf O RPR'!U80</f>
        <v>3.74</v>
      </c>
      <c r="I80" s="55">
        <f>'[1]Pruebas Rápidas VIH'!U80</f>
        <v>2.83</v>
      </c>
      <c r="J80" s="55">
        <f>'[1]Lancetas Adultos'!U80</f>
        <v>1.71</v>
      </c>
      <c r="K80" s="55">
        <f>'[1]Grupo Sanguíneo'!U80</f>
        <v>0</v>
      </c>
      <c r="L80" s="55">
        <f>[1]Microcubetas!U80</f>
        <v>1.33</v>
      </c>
      <c r="M80" s="55">
        <f>'[1]LANCETA PEDIATRICA'!U80</f>
        <v>180</v>
      </c>
      <c r="N80" s="55">
        <f>'[1]ACIDO FOLICO + FERROSO SULF'!U80</f>
        <v>3.31</v>
      </c>
      <c r="O80" s="55">
        <f>'[1]ACIDO FOLICO'!U80</f>
        <v>4.26</v>
      </c>
      <c r="P80" s="55">
        <f>'[1]AMOXICILINA 500'!U80</f>
        <v>2</v>
      </c>
      <c r="Q80" s="55">
        <f>[1]OXITOCINA!U80</f>
        <v>10.67</v>
      </c>
      <c r="R80" s="55">
        <f>'[1]JERINGA DESCARTABLE 5cc 21'!U80</f>
        <v>2.42</v>
      </c>
      <c r="S80" s="55">
        <f>[1]LIDOCAINA_INY!U80</f>
        <v>4</v>
      </c>
      <c r="T80" s="55">
        <f>[1]Magnesio_Iny!U80</f>
        <v>11</v>
      </c>
      <c r="U80" s="55">
        <f>'[1]SODIO CLORURO 0.9% x 1L'!U80</f>
        <v>2</v>
      </c>
      <c r="V80" s="55">
        <f>'[1]EQUIPO DE VENOCLISES'!U80</f>
        <v>4.46</v>
      </c>
      <c r="W80" s="55">
        <f>'[1]TIRAS REACTIVAS GLUCOSA'!U80</f>
        <v>0</v>
      </c>
      <c r="X80" s="55">
        <f>'[1]FRASCO MUESTRA ORINA'!U80</f>
        <v>40</v>
      </c>
      <c r="Y80" s="55">
        <f>'[1]Sutura Catgut Crómico'!U80</f>
        <v>14</v>
      </c>
      <c r="Z80" s="55">
        <f>'[1]OXIGENO MED'!U80</f>
        <v>0</v>
      </c>
      <c r="AA80" s="54" t="str">
        <f t="shared" si="1"/>
        <v>SI CUMPLE</v>
      </c>
      <c r="AB80" s="56" t="s">
        <v>973</v>
      </c>
      <c r="AC80" s="53" t="s">
        <v>978</v>
      </c>
      <c r="AD80" s="53" t="s">
        <v>975</v>
      </c>
    </row>
    <row r="81" spans="2:30" x14ac:dyDescent="0.25">
      <c r="B81" s="53" t="s">
        <v>14</v>
      </c>
      <c r="C81" s="53" t="s">
        <v>17</v>
      </c>
      <c r="D81" s="54" t="s">
        <v>978</v>
      </c>
      <c r="E81" s="53">
        <v>4521</v>
      </c>
      <c r="F81" s="54" t="s">
        <v>974</v>
      </c>
      <c r="G81" s="55">
        <f>'[1]Tira Reactiva Orina'!U81</f>
        <v>80</v>
      </c>
      <c r="H81" s="55">
        <f>'[1]Pruebas Rápidas Síf O RPR'!U81</f>
        <v>2</v>
      </c>
      <c r="I81" s="55">
        <f>'[1]Pruebas Rápidas VIH'!U81</f>
        <v>2.5</v>
      </c>
      <c r="J81" s="55">
        <f>'[1]Lancetas Adultos'!U81</f>
        <v>75</v>
      </c>
      <c r="K81" s="55">
        <f>'[1]Grupo Sanguíneo'!U81</f>
        <v>0</v>
      </c>
      <c r="L81" s="55">
        <f>[1]Microcubetas!U81</f>
        <v>7.09</v>
      </c>
      <c r="M81" s="55">
        <f>'[1]LANCETA PEDIATRICA'!U81</f>
        <v>22</v>
      </c>
      <c r="N81" s="55">
        <f>'[1]ACIDO FOLICO + FERROSO SULF'!U81</f>
        <v>3.24</v>
      </c>
      <c r="O81" s="55">
        <f>'[1]ACIDO FOLICO'!U81</f>
        <v>8.83</v>
      </c>
      <c r="P81" s="55">
        <f>'[1]AMOXICILINA 500'!U81</f>
        <v>1.1000000000000001</v>
      </c>
      <c r="Q81" s="55">
        <f>[1]OXITOCINA!U81</f>
        <v>8.8000000000000007</v>
      </c>
      <c r="R81" s="55">
        <f>'[1]JERINGA DESCARTABLE 5cc 21'!U81</f>
        <v>7.1</v>
      </c>
      <c r="S81" s="55">
        <f>[1]LIDOCAINA_INY!U81</f>
        <v>6</v>
      </c>
      <c r="T81" s="55">
        <f>[1]Magnesio_Iny!U81</f>
        <v>10</v>
      </c>
      <c r="U81" s="55">
        <f>'[1]SODIO CLORURO 0.9% x 1L'!U81</f>
        <v>8</v>
      </c>
      <c r="V81" s="55">
        <f>'[1]EQUIPO DE VENOCLISES'!U81</f>
        <v>12.8</v>
      </c>
      <c r="W81" s="55">
        <f>'[1]TIRAS REACTIVAS GLUCOSA'!U81</f>
        <v>0</v>
      </c>
      <c r="X81" s="55">
        <f>'[1]FRASCO MUESTRA ORINA'!U81</f>
        <v>5.43</v>
      </c>
      <c r="Y81" s="55">
        <f>'[1]Sutura Catgut Crómico'!U81</f>
        <v>0</v>
      </c>
      <c r="Z81" s="55">
        <f>'[1]OXIGENO MED'!U81</f>
        <v>0</v>
      </c>
      <c r="AA81" s="54" t="str">
        <f t="shared" si="1"/>
        <v>SI CUMPLE</v>
      </c>
      <c r="AB81" s="56" t="s">
        <v>973</v>
      </c>
      <c r="AC81" s="53" t="s">
        <v>978</v>
      </c>
      <c r="AD81" s="53" t="s">
        <v>975</v>
      </c>
    </row>
    <row r="82" spans="2:30" x14ac:dyDescent="0.25">
      <c r="B82" s="53" t="s">
        <v>14</v>
      </c>
      <c r="C82" s="53" t="s">
        <v>1047</v>
      </c>
      <c r="D82" s="54" t="s">
        <v>978</v>
      </c>
      <c r="E82" s="53">
        <v>18165</v>
      </c>
      <c r="F82" s="57" t="s">
        <v>974</v>
      </c>
      <c r="G82" s="55">
        <f>'[1]Tira Reactiva Orina'!U82</f>
        <v>5.6</v>
      </c>
      <c r="H82" s="55">
        <f>'[1]Pruebas Rápidas Síf O RPR'!U82</f>
        <v>30</v>
      </c>
      <c r="I82" s="55">
        <f>'[1]Pruebas Rápidas VIH'!U82</f>
        <v>5</v>
      </c>
      <c r="J82" s="55">
        <f>'[1]Lancetas Adultos'!U82</f>
        <v>50</v>
      </c>
      <c r="K82" s="55">
        <f>'[1]Grupo Sanguíneo'!U82</f>
        <v>0</v>
      </c>
      <c r="L82" s="55">
        <f>[1]Microcubetas!U82</f>
        <v>70</v>
      </c>
      <c r="M82" s="55">
        <f>'[1]LANCETA PEDIATRICA'!U82</f>
        <v>180</v>
      </c>
      <c r="N82" s="55">
        <f>'[1]ACIDO FOLICO + FERROSO SULF'!U82</f>
        <v>0.75</v>
      </c>
      <c r="O82" s="55">
        <f>'[1]ACIDO FOLICO'!U82</f>
        <v>1.95</v>
      </c>
      <c r="P82" s="55">
        <f>'[1]AMOXICILINA 500'!U82</f>
        <v>2.61</v>
      </c>
      <c r="Q82" s="55">
        <f>[1]OXITOCINA!U82</f>
        <v>3.47</v>
      </c>
      <c r="R82" s="55">
        <f>'[1]JERINGA DESCARTABLE 5cc 21'!U82</f>
        <v>3.26</v>
      </c>
      <c r="S82" s="55">
        <f>[1]LIDOCAINA_INY!U82</f>
        <v>5</v>
      </c>
      <c r="T82" s="55">
        <f>[1]Magnesio_Iny!U82</f>
        <v>10</v>
      </c>
      <c r="U82" s="55">
        <f>'[1]SODIO CLORURO 0.9% x 1L'!U82</f>
        <v>2.67</v>
      </c>
      <c r="V82" s="55">
        <f>'[1]EQUIPO DE VENOCLISES'!U82</f>
        <v>4</v>
      </c>
      <c r="W82" s="55">
        <f>'[1]TIRAS REACTIVAS GLUCOSA'!U82</f>
        <v>0</v>
      </c>
      <c r="X82" s="55">
        <f>'[1]FRASCO MUESTRA ORINA'!U82</f>
        <v>0</v>
      </c>
      <c r="Y82" s="55">
        <f>'[1]Sutura Catgut Crómico'!U82</f>
        <v>19</v>
      </c>
      <c r="Z82" s="55">
        <f>'[1]OXIGENO MED'!U82</f>
        <v>0</v>
      </c>
      <c r="AA82" s="54" t="str">
        <f t="shared" si="1"/>
        <v>SI CUMPLE</v>
      </c>
      <c r="AB82" s="56" t="s">
        <v>1006</v>
      </c>
      <c r="AC82" s="53" t="s">
        <v>978</v>
      </c>
      <c r="AD82" s="53" t="s">
        <v>975</v>
      </c>
    </row>
    <row r="83" spans="2:30" hidden="1" x14ac:dyDescent="0.25">
      <c r="B83" s="53" t="s">
        <v>18</v>
      </c>
      <c r="C83" s="53" t="s">
        <v>1048</v>
      </c>
      <c r="D83" s="54" t="s">
        <v>978</v>
      </c>
      <c r="E83" s="53">
        <v>4643</v>
      </c>
      <c r="F83" s="58" t="s">
        <v>975</v>
      </c>
      <c r="G83" s="55">
        <f>'[1]Tira Reactiva Orina'!U83</f>
        <v>100</v>
      </c>
      <c r="H83" s="55">
        <f>'[1]Pruebas Rápidas Síf O RPR'!U83</f>
        <v>18.5</v>
      </c>
      <c r="I83" s="55">
        <f>'[1]Pruebas Rápidas VIH'!U83</f>
        <v>22</v>
      </c>
      <c r="J83" s="55">
        <f>'[1]Lancetas Adultos'!U83</f>
        <v>0</v>
      </c>
      <c r="K83" s="55">
        <f>'[1]Grupo Sanguíneo'!U83</f>
        <v>0</v>
      </c>
      <c r="L83" s="55">
        <f>[1]Microcubetas!U83</f>
        <v>26.77</v>
      </c>
      <c r="M83" s="55">
        <f>'[1]LANCETA PEDIATRICA'!U83</f>
        <v>8.33</v>
      </c>
      <c r="N83" s="55">
        <f>'[1]ACIDO FOLICO + FERROSO SULF'!U83</f>
        <v>2.58</v>
      </c>
      <c r="O83" s="55">
        <f>'[1]ACIDO FOLICO'!U83</f>
        <v>0</v>
      </c>
      <c r="P83" s="55">
        <f>'[1]AMOXICILINA 500'!U83</f>
        <v>3.1</v>
      </c>
      <c r="Q83" s="55">
        <f>[1]OXITOCINA!U83</f>
        <v>14</v>
      </c>
      <c r="R83" s="55">
        <f>'[1]JERINGA DESCARTABLE 5cc 21'!U83</f>
        <v>11.39</v>
      </c>
      <c r="S83" s="55">
        <f>[1]LIDOCAINA_INY!U83</f>
        <v>3</v>
      </c>
      <c r="T83" s="55">
        <f>[1]Magnesio_Iny!U83</f>
        <v>8</v>
      </c>
      <c r="U83" s="55">
        <f>'[1]SODIO CLORURO 0.9% x 1L'!U83</f>
        <v>5.14</v>
      </c>
      <c r="V83" s="55">
        <f>'[1]EQUIPO DE VENOCLISES'!U83</f>
        <v>5</v>
      </c>
      <c r="W83" s="55">
        <f>'[1]TIRAS REACTIVAS GLUCOSA'!U83</f>
        <v>0</v>
      </c>
      <c r="X83" s="55">
        <f>'[1]FRASCO MUESTRA ORINA'!U83</f>
        <v>0</v>
      </c>
      <c r="Y83" s="55">
        <f>'[1]Sutura Catgut Crómico'!U83</f>
        <v>2</v>
      </c>
      <c r="Z83" s="55">
        <f>'[1]OXIGENO MED'!U83</f>
        <v>0</v>
      </c>
      <c r="AA83" s="54" t="str">
        <f t="shared" si="1"/>
        <v>SI CUMPLE</v>
      </c>
      <c r="AB83" s="56" t="s">
        <v>978</v>
      </c>
      <c r="AC83" s="53" t="s">
        <v>978</v>
      </c>
      <c r="AD83" s="53" t="s">
        <v>975</v>
      </c>
    </row>
    <row r="84" spans="2:30" hidden="1" x14ac:dyDescent="0.25">
      <c r="B84" s="53" t="s">
        <v>18</v>
      </c>
      <c r="C84" s="53" t="s">
        <v>1049</v>
      </c>
      <c r="D84" s="54" t="s">
        <v>973</v>
      </c>
      <c r="E84" s="53">
        <v>11808</v>
      </c>
      <c r="F84" s="54" t="s">
        <v>975</v>
      </c>
      <c r="G84" s="55">
        <f>'[1]Tira Reactiva Orina'!U84</f>
        <v>17</v>
      </c>
      <c r="H84" s="55">
        <f>'[1]Pruebas Rápidas Síf O RPR'!U84</f>
        <v>10</v>
      </c>
      <c r="I84" s="55">
        <f>'[1]Pruebas Rápidas VIH'!U84</f>
        <v>2.17</v>
      </c>
      <c r="J84" s="55">
        <f>'[1]Lancetas Adultos'!U84</f>
        <v>0</v>
      </c>
      <c r="K84" s="55">
        <f>'[1]Grupo Sanguíneo'!U84</f>
        <v>0</v>
      </c>
      <c r="L84" s="55">
        <f>[1]Microcubetas!U84</f>
        <v>1.5</v>
      </c>
      <c r="M84" s="55">
        <f>'[1]LANCETA PEDIATRICA'!U84</f>
        <v>0.43</v>
      </c>
      <c r="N84" s="55">
        <f>'[1]ACIDO FOLICO + FERROSO SULF'!U84</f>
        <v>1.93</v>
      </c>
      <c r="O84" s="55">
        <f>'[1]ACIDO FOLICO'!U84</f>
        <v>0.85</v>
      </c>
      <c r="P84" s="55">
        <f>'[1]AMOXICILINA 500'!U84</f>
        <v>3.37</v>
      </c>
      <c r="Q84" s="55">
        <f>[1]OXITOCINA!U84</f>
        <v>5</v>
      </c>
      <c r="R84" s="55">
        <f>'[1]JERINGA DESCARTABLE 5cc 21'!U84</f>
        <v>2.75</v>
      </c>
      <c r="S84" s="55">
        <f>[1]LIDOCAINA_INY!U84</f>
        <v>5</v>
      </c>
      <c r="T84" s="55">
        <f>[1]Magnesio_Iny!U84</f>
        <v>7</v>
      </c>
      <c r="U84" s="55">
        <f>'[1]SODIO CLORURO 0.9% x 1L'!U84</f>
        <v>11.88</v>
      </c>
      <c r="V84" s="55">
        <f>'[1]EQUIPO DE VENOCLISES'!U84</f>
        <v>9.7100000000000009</v>
      </c>
      <c r="W84" s="55">
        <f>'[1]TIRAS REACTIVAS GLUCOSA'!U84</f>
        <v>0</v>
      </c>
      <c r="X84" s="55">
        <f>'[1]FRASCO MUESTRA ORINA'!U84</f>
        <v>0</v>
      </c>
      <c r="Y84" s="55">
        <f>'[1]Sutura Catgut Crómico'!U84</f>
        <v>4</v>
      </c>
      <c r="Z84" s="55">
        <f>'[1]OXIGENO MED'!U84</f>
        <v>0</v>
      </c>
      <c r="AA84" s="54" t="str">
        <f t="shared" si="1"/>
        <v>NO CUMPLE</v>
      </c>
      <c r="AB84" s="56" t="s">
        <v>978</v>
      </c>
      <c r="AC84" s="53" t="s">
        <v>973</v>
      </c>
      <c r="AD84" s="53" t="s">
        <v>975</v>
      </c>
    </row>
    <row r="85" spans="2:30" x14ac:dyDescent="0.25">
      <c r="B85" s="53" t="s">
        <v>18</v>
      </c>
      <c r="C85" s="53" t="s">
        <v>24</v>
      </c>
      <c r="D85" s="54" t="s">
        <v>978</v>
      </c>
      <c r="E85" s="53">
        <v>4625</v>
      </c>
      <c r="F85" s="57" t="s">
        <v>974</v>
      </c>
      <c r="G85" s="55">
        <f>'[1]Tira Reactiva Orina'!U85</f>
        <v>11</v>
      </c>
      <c r="H85" s="55">
        <f>'[1]Pruebas Rápidas Síf O RPR'!U85</f>
        <v>60</v>
      </c>
      <c r="I85" s="55">
        <f>'[1]Pruebas Rápidas VIH'!U85</f>
        <v>50</v>
      </c>
      <c r="J85" s="55">
        <f>'[1]Lancetas Adultos'!U85</f>
        <v>397</v>
      </c>
      <c r="K85" s="55">
        <f>'[1]Grupo Sanguíneo'!U85</f>
        <v>0</v>
      </c>
      <c r="L85" s="55">
        <f>[1]Microcubetas!U85</f>
        <v>0</v>
      </c>
      <c r="M85" s="55">
        <f>'[1]LANCETA PEDIATRICA'!U85</f>
        <v>0.95</v>
      </c>
      <c r="N85" s="55">
        <f>'[1]ACIDO FOLICO + FERROSO SULF'!U85</f>
        <v>3.34</v>
      </c>
      <c r="O85" s="55">
        <f>'[1]ACIDO FOLICO'!U85</f>
        <v>0.61</v>
      </c>
      <c r="P85" s="55">
        <f>'[1]AMOXICILINA 500'!U85</f>
        <v>2.73</v>
      </c>
      <c r="Q85" s="55">
        <f>[1]OXITOCINA!U85</f>
        <v>5</v>
      </c>
      <c r="R85" s="55">
        <f>'[1]JERINGA DESCARTABLE 5cc 21'!U85</f>
        <v>0</v>
      </c>
      <c r="S85" s="55">
        <f>[1]LIDOCAINA_INY!U85</f>
        <v>5.33</v>
      </c>
      <c r="T85" s="55">
        <f>[1]Magnesio_Iny!U85</f>
        <v>2.2000000000000002</v>
      </c>
      <c r="U85" s="55">
        <f>'[1]SODIO CLORURO 0.9% x 1L'!U85</f>
        <v>6.83</v>
      </c>
      <c r="V85" s="55">
        <f>'[1]EQUIPO DE VENOCLISES'!U85</f>
        <v>4.67</v>
      </c>
      <c r="W85" s="55">
        <f>'[1]TIRAS REACTIVAS GLUCOSA'!U85</f>
        <v>0</v>
      </c>
      <c r="X85" s="55">
        <f>'[1]FRASCO MUESTRA ORINA'!U85</f>
        <v>48</v>
      </c>
      <c r="Y85" s="55">
        <f>'[1]Sutura Catgut Crómico'!U85</f>
        <v>6.5</v>
      </c>
      <c r="Z85" s="55">
        <f>'[1]OXIGENO MED'!U85</f>
        <v>0</v>
      </c>
      <c r="AA85" s="54" t="str">
        <f t="shared" si="1"/>
        <v>NO CUMPLE</v>
      </c>
      <c r="AB85" s="56" t="s">
        <v>978</v>
      </c>
      <c r="AC85" s="53" t="s">
        <v>978</v>
      </c>
      <c r="AD85" s="53" t="s">
        <v>975</v>
      </c>
    </row>
    <row r="86" spans="2:30" hidden="1" x14ac:dyDescent="0.25">
      <c r="B86" s="53" t="s">
        <v>18</v>
      </c>
      <c r="C86" s="53" t="s">
        <v>1050</v>
      </c>
      <c r="D86" s="54" t="s">
        <v>978</v>
      </c>
      <c r="E86" s="53">
        <v>4656</v>
      </c>
      <c r="F86" s="58" t="s">
        <v>975</v>
      </c>
      <c r="G86" s="55">
        <f>'[1]Tira Reactiva Orina'!U86</f>
        <v>0</v>
      </c>
      <c r="H86" s="55">
        <f>'[1]Pruebas Rápidas Síf O RPR'!U86</f>
        <v>0</v>
      </c>
      <c r="I86" s="55">
        <f>'[1]Pruebas Rápidas VIH'!U86</f>
        <v>24</v>
      </c>
      <c r="J86" s="55">
        <f>'[1]Lancetas Adultos'!U86</f>
        <v>0</v>
      </c>
      <c r="K86" s="55">
        <f>'[1]Grupo Sanguíneo'!U86</f>
        <v>0</v>
      </c>
      <c r="L86" s="55">
        <f>[1]Microcubetas!U86</f>
        <v>800</v>
      </c>
      <c r="M86" s="55">
        <f>'[1]LANCETA PEDIATRICA'!U86</f>
        <v>6.12</v>
      </c>
      <c r="N86" s="55">
        <f>'[1]ACIDO FOLICO + FERROSO SULF'!U86</f>
        <v>2.35</v>
      </c>
      <c r="O86" s="55">
        <f>'[1]ACIDO FOLICO'!U86</f>
        <v>2.91</v>
      </c>
      <c r="P86" s="55">
        <f>'[1]AMOXICILINA 500'!U86</f>
        <v>3.61</v>
      </c>
      <c r="Q86" s="55">
        <f>[1]OXITOCINA!U86</f>
        <v>16</v>
      </c>
      <c r="R86" s="55">
        <f>'[1]JERINGA DESCARTABLE 5cc 21'!U86</f>
        <v>1.1399999999999999</v>
      </c>
      <c r="S86" s="55">
        <f>[1]LIDOCAINA_INY!U86</f>
        <v>2</v>
      </c>
      <c r="T86" s="55">
        <f>[1]Magnesio_Iny!U86</f>
        <v>2.67</v>
      </c>
      <c r="U86" s="55">
        <f>'[1]SODIO CLORURO 0.9% x 1L'!U86</f>
        <v>6.4</v>
      </c>
      <c r="V86" s="55">
        <f>'[1]EQUIPO DE VENOCLISES'!U86</f>
        <v>18</v>
      </c>
      <c r="W86" s="55">
        <f>'[1]TIRAS REACTIVAS GLUCOSA'!U86</f>
        <v>0</v>
      </c>
      <c r="X86" s="55">
        <f>'[1]FRASCO MUESTRA ORINA'!U86</f>
        <v>50</v>
      </c>
      <c r="Y86" s="55">
        <f>'[1]Sutura Catgut Crómico'!U86</f>
        <v>3</v>
      </c>
      <c r="Z86" s="55">
        <f>'[1]OXIGENO MED'!U86</f>
        <v>0</v>
      </c>
      <c r="AA86" s="54" t="str">
        <f t="shared" si="1"/>
        <v>SI CUMPLE</v>
      </c>
      <c r="AB86" s="56" t="s">
        <v>973</v>
      </c>
      <c r="AC86" s="53" t="s">
        <v>978</v>
      </c>
      <c r="AD86" s="53" t="s">
        <v>975</v>
      </c>
    </row>
    <row r="87" spans="2:30" hidden="1" x14ac:dyDescent="0.25">
      <c r="B87" s="53" t="s">
        <v>18</v>
      </c>
      <c r="C87" s="53" t="s">
        <v>1051</v>
      </c>
      <c r="D87" s="54" t="s">
        <v>1006</v>
      </c>
      <c r="E87" s="53">
        <v>12831</v>
      </c>
      <c r="F87" s="54" t="s">
        <v>975</v>
      </c>
      <c r="G87" s="55">
        <f>'[1]Tira Reactiva Orina'!U87</f>
        <v>2</v>
      </c>
      <c r="H87" s="55">
        <f>'[1]Pruebas Rápidas Síf O RPR'!U87</f>
        <v>6.83</v>
      </c>
      <c r="I87" s="55">
        <f>'[1]Pruebas Rápidas VIH'!U87</f>
        <v>55</v>
      </c>
      <c r="J87" s="55">
        <f>'[1]Lancetas Adultos'!U87</f>
        <v>0</v>
      </c>
      <c r="K87" s="55">
        <f>'[1]Grupo Sanguíneo'!U87</f>
        <v>0</v>
      </c>
      <c r="L87" s="55">
        <f>[1]Microcubetas!U87</f>
        <v>4</v>
      </c>
      <c r="M87" s="55">
        <f>'[1]LANCETA PEDIATRICA'!U87</f>
        <v>3.93</v>
      </c>
      <c r="N87" s="55">
        <f>'[1]ACIDO FOLICO + FERROSO SULF'!U87</f>
        <v>2.9</v>
      </c>
      <c r="O87" s="55">
        <f>'[1]ACIDO FOLICO'!U87</f>
        <v>0.67</v>
      </c>
      <c r="P87" s="55">
        <f>'[1]AMOXICILINA 500'!U87</f>
        <v>8.25</v>
      </c>
      <c r="Q87" s="55">
        <f>[1]OXITOCINA!U87</f>
        <v>8</v>
      </c>
      <c r="R87" s="55">
        <f>'[1]JERINGA DESCARTABLE 5cc 21'!U87</f>
        <v>16.350000000000001</v>
      </c>
      <c r="S87" s="55">
        <f>[1]LIDOCAINA_INY!U87</f>
        <v>3</v>
      </c>
      <c r="T87" s="55">
        <f>[1]Magnesio_Iny!U87</f>
        <v>10</v>
      </c>
      <c r="U87" s="55">
        <f>'[1]SODIO CLORURO 0.9% x 1L'!U87</f>
        <v>4.5</v>
      </c>
      <c r="V87" s="55">
        <f>'[1]EQUIPO DE VENOCLISES'!U87</f>
        <v>3</v>
      </c>
      <c r="W87" s="55">
        <f>'[1]TIRAS REACTIVAS GLUCOSA'!U87</f>
        <v>0</v>
      </c>
      <c r="X87" s="55">
        <f>'[1]FRASCO MUESTRA ORINA'!U87</f>
        <v>0</v>
      </c>
      <c r="Y87" s="55">
        <f>'[1]Sutura Catgut Crómico'!U87</f>
        <v>4</v>
      </c>
      <c r="Z87" s="55">
        <f>'[1]OXIGENO MED'!U87</f>
        <v>0</v>
      </c>
      <c r="AA87" s="54" t="str">
        <f t="shared" si="1"/>
        <v>NO CUMPLE</v>
      </c>
      <c r="AB87" s="56" t="s">
        <v>973</v>
      </c>
      <c r="AC87" s="53" t="s">
        <v>1006</v>
      </c>
      <c r="AD87" s="53" t="s">
        <v>974</v>
      </c>
    </row>
    <row r="88" spans="2:30" x14ac:dyDescent="0.25">
      <c r="B88" s="53" t="s">
        <v>18</v>
      </c>
      <c r="C88" s="53" t="s">
        <v>1052</v>
      </c>
      <c r="D88" s="54" t="s">
        <v>979</v>
      </c>
      <c r="E88" s="53">
        <v>4593</v>
      </c>
      <c r="F88" s="54" t="s">
        <v>974</v>
      </c>
      <c r="G88" s="55">
        <f>'[1]Tira Reactiva Orina'!U88</f>
        <v>1.43</v>
      </c>
      <c r="H88" s="55">
        <f>'[1]Pruebas Rápidas Síf O RPR'!U88</f>
        <v>3.87</v>
      </c>
      <c r="I88" s="55">
        <f>'[1]Pruebas Rápidas VIH'!U88</f>
        <v>2.66</v>
      </c>
      <c r="J88" s="55">
        <f>'[1]Lancetas Adultos'!U88</f>
        <v>100</v>
      </c>
      <c r="K88" s="55">
        <f>'[1]Grupo Sanguíneo'!U88</f>
        <v>0</v>
      </c>
      <c r="L88" s="55">
        <f>[1]Microcubetas!U88</f>
        <v>8050</v>
      </c>
      <c r="M88" s="55">
        <f>'[1]LANCETA PEDIATRICA'!U88</f>
        <v>4.25</v>
      </c>
      <c r="N88" s="55">
        <f>'[1]ACIDO FOLICO + FERROSO SULF'!U88</f>
        <v>6.67</v>
      </c>
      <c r="O88" s="55">
        <f>'[1]ACIDO FOLICO'!U88</f>
        <v>0</v>
      </c>
      <c r="P88" s="55">
        <f>'[1]AMOXICILINA 500'!U88</f>
        <v>3.01</v>
      </c>
      <c r="Q88" s="55">
        <f>[1]OXITOCINA!U88</f>
        <v>1.44</v>
      </c>
      <c r="R88" s="55">
        <f>'[1]JERINGA DESCARTABLE 5cc 21'!U88</f>
        <v>2.2000000000000002</v>
      </c>
      <c r="S88" s="55">
        <f>[1]LIDOCAINA_INY!U88</f>
        <v>2.8</v>
      </c>
      <c r="T88" s="55">
        <f>[1]Magnesio_Iny!U88</f>
        <v>2.4700000000000002</v>
      </c>
      <c r="U88" s="55">
        <f>'[1]SODIO CLORURO 0.9% x 1L'!U88</f>
        <v>2.2400000000000002</v>
      </c>
      <c r="V88" s="55">
        <f>'[1]EQUIPO DE VENOCLISES'!U88</f>
        <v>1.83</v>
      </c>
      <c r="W88" s="55">
        <f>'[1]TIRAS REACTIVAS GLUCOSA'!U88</f>
        <v>0</v>
      </c>
      <c r="X88" s="55">
        <f>'[1]FRASCO MUESTRA ORINA'!U88</f>
        <v>26.89</v>
      </c>
      <c r="Y88" s="55">
        <f>'[1]Sutura Catgut Crómico'!U88</f>
        <v>1.34</v>
      </c>
      <c r="Z88" s="55">
        <f>'[1]OXIGENO MED'!U88</f>
        <v>0.62</v>
      </c>
      <c r="AA88" s="54" t="str">
        <f t="shared" si="1"/>
        <v>SI CUMPLE</v>
      </c>
      <c r="AB88" s="56" t="s">
        <v>978</v>
      </c>
      <c r="AC88" s="53" t="s">
        <v>979</v>
      </c>
      <c r="AD88" s="53" t="s">
        <v>975</v>
      </c>
    </row>
    <row r="89" spans="2:30" x14ac:dyDescent="0.25">
      <c r="B89" s="53" t="s">
        <v>18</v>
      </c>
      <c r="C89" s="53" t="s">
        <v>30</v>
      </c>
      <c r="D89" s="54" t="s">
        <v>978</v>
      </c>
      <c r="E89" s="53">
        <v>4621</v>
      </c>
      <c r="F89" s="59" t="s">
        <v>974</v>
      </c>
      <c r="G89" s="55">
        <f>'[1]Tira Reactiva Orina'!U89</f>
        <v>0.09</v>
      </c>
      <c r="H89" s="55">
        <f>'[1]Pruebas Rápidas Síf O RPR'!U89</f>
        <v>0.13</v>
      </c>
      <c r="I89" s="55">
        <f>'[1]Pruebas Rápidas VIH'!U89</f>
        <v>2.74</v>
      </c>
      <c r="J89" s="55">
        <f>'[1]Lancetas Adultos'!U89</f>
        <v>0</v>
      </c>
      <c r="K89" s="55">
        <f>'[1]Grupo Sanguíneo'!U89</f>
        <v>0</v>
      </c>
      <c r="L89" s="55">
        <f>[1]Microcubetas!U89</f>
        <v>7.5</v>
      </c>
      <c r="M89" s="55">
        <f>'[1]LANCETA PEDIATRICA'!U89</f>
        <v>12.5</v>
      </c>
      <c r="N89" s="55">
        <f>'[1]ACIDO FOLICO + FERROSO SULF'!U89</f>
        <v>3.05</v>
      </c>
      <c r="O89" s="55">
        <f>'[1]ACIDO FOLICO'!U89</f>
        <v>0</v>
      </c>
      <c r="P89" s="55">
        <f>'[1]AMOXICILINA 500'!U89</f>
        <v>2.3199999999999998</v>
      </c>
      <c r="Q89" s="55">
        <f>[1]OXITOCINA!U89</f>
        <v>1.45</v>
      </c>
      <c r="R89" s="55">
        <f>'[1]JERINGA DESCARTABLE 5cc 21'!U89</f>
        <v>1.1599999999999999</v>
      </c>
      <c r="S89" s="55">
        <f>[1]LIDOCAINA_INY!U89</f>
        <v>11.84</v>
      </c>
      <c r="T89" s="55">
        <f>[1]Magnesio_Iny!U89</f>
        <v>3</v>
      </c>
      <c r="U89" s="55">
        <f>'[1]SODIO CLORURO 0.9% x 1L'!U89</f>
        <v>1.8</v>
      </c>
      <c r="V89" s="55">
        <f>'[1]EQUIPO DE VENOCLISES'!U89</f>
        <v>0.71</v>
      </c>
      <c r="W89" s="55">
        <f>'[1]TIRAS REACTIVAS GLUCOSA'!U89</f>
        <v>0</v>
      </c>
      <c r="X89" s="55">
        <f>'[1]FRASCO MUESTRA ORINA'!U89</f>
        <v>110</v>
      </c>
      <c r="Y89" s="55">
        <f>'[1]Sutura Catgut Crómico'!U89</f>
        <v>6.67</v>
      </c>
      <c r="Z89" s="55">
        <f>'[1]OXIGENO MED'!U89</f>
        <v>0</v>
      </c>
      <c r="AA89" s="54" t="str">
        <f t="shared" si="1"/>
        <v>NO CUMPLE</v>
      </c>
      <c r="AB89" s="56" t="s">
        <v>978</v>
      </c>
      <c r="AC89" s="53" t="s">
        <v>978</v>
      </c>
      <c r="AD89" s="53" t="s">
        <v>975</v>
      </c>
    </row>
    <row r="90" spans="2:30" hidden="1" x14ac:dyDescent="0.25">
      <c r="B90" s="53" t="s">
        <v>18</v>
      </c>
      <c r="C90" s="53" t="s">
        <v>1053</v>
      </c>
      <c r="D90" s="54" t="s">
        <v>978</v>
      </c>
      <c r="E90" s="53">
        <v>4622</v>
      </c>
      <c r="F90" s="54" t="s">
        <v>975</v>
      </c>
      <c r="G90" s="55">
        <f>'[1]Tira Reactiva Orina'!U90</f>
        <v>9.66</v>
      </c>
      <c r="H90" s="55">
        <f>'[1]Pruebas Rápidas Síf O RPR'!U90</f>
        <v>32.5</v>
      </c>
      <c r="I90" s="55">
        <f>'[1]Pruebas Rápidas VIH'!U90</f>
        <v>22</v>
      </c>
      <c r="J90" s="55">
        <f>'[1]Lancetas Adultos'!U90</f>
        <v>33.75</v>
      </c>
      <c r="K90" s="55">
        <f>'[1]Grupo Sanguíneo'!U90</f>
        <v>0</v>
      </c>
      <c r="L90" s="55">
        <f>[1]Microcubetas!U90</f>
        <v>4.22</v>
      </c>
      <c r="M90" s="55">
        <f>'[1]LANCETA PEDIATRICA'!U90</f>
        <v>4</v>
      </c>
      <c r="N90" s="55">
        <f>'[1]ACIDO FOLICO + FERROSO SULF'!U90</f>
        <v>1.76</v>
      </c>
      <c r="O90" s="55">
        <f>'[1]ACIDO FOLICO'!U90</f>
        <v>0</v>
      </c>
      <c r="P90" s="55">
        <f>'[1]AMOXICILINA 500'!U90</f>
        <v>2.97</v>
      </c>
      <c r="Q90" s="55">
        <f>[1]OXITOCINA!U90</f>
        <v>11</v>
      </c>
      <c r="R90" s="55">
        <f>'[1]JERINGA DESCARTABLE 5cc 21'!U90</f>
        <v>0</v>
      </c>
      <c r="S90" s="55">
        <f>[1]LIDOCAINA_INY!U90</f>
        <v>2</v>
      </c>
      <c r="T90" s="55">
        <f>[1]Magnesio_Iny!U90</f>
        <v>8</v>
      </c>
      <c r="U90" s="55">
        <f>'[1]SODIO CLORURO 0.9% x 1L'!U90</f>
        <v>2</v>
      </c>
      <c r="V90" s="55">
        <f>'[1]EQUIPO DE VENOCLISES'!U90</f>
        <v>5.71</v>
      </c>
      <c r="W90" s="55">
        <f>'[1]TIRAS REACTIVAS GLUCOSA'!U90</f>
        <v>0</v>
      </c>
      <c r="X90" s="55">
        <f>'[1]FRASCO MUESTRA ORINA'!U90</f>
        <v>0</v>
      </c>
      <c r="Y90" s="55">
        <f>'[1]Sutura Catgut Crómico'!U90</f>
        <v>5</v>
      </c>
      <c r="Z90" s="55">
        <f>'[1]OXIGENO MED'!U90</f>
        <v>0</v>
      </c>
      <c r="AA90" s="54" t="str">
        <f t="shared" si="1"/>
        <v>SI CUMPLE</v>
      </c>
      <c r="AB90" s="56" t="s">
        <v>978</v>
      </c>
      <c r="AC90" s="53" t="s">
        <v>978</v>
      </c>
      <c r="AD90" s="53" t="s">
        <v>975</v>
      </c>
    </row>
    <row r="91" spans="2:30" x14ac:dyDescent="0.25">
      <c r="B91" s="53" t="s">
        <v>18</v>
      </c>
      <c r="C91" s="53" t="s">
        <v>1054</v>
      </c>
      <c r="D91" s="54" t="s">
        <v>978</v>
      </c>
      <c r="E91" s="53">
        <v>4595</v>
      </c>
      <c r="F91" s="59" t="s">
        <v>974</v>
      </c>
      <c r="G91" s="55">
        <f>'[1]Tira Reactiva Orina'!U91</f>
        <v>100</v>
      </c>
      <c r="H91" s="55">
        <f>'[1]Pruebas Rápidas Síf O RPR'!U91</f>
        <v>17.5</v>
      </c>
      <c r="I91" s="55">
        <f>'[1]Pruebas Rápidas VIH'!U91</f>
        <v>2.67</v>
      </c>
      <c r="J91" s="55">
        <f>'[1]Lancetas Adultos'!U91</f>
        <v>0</v>
      </c>
      <c r="K91" s="55">
        <f>'[1]Grupo Sanguíneo'!U91</f>
        <v>0</v>
      </c>
      <c r="L91" s="55">
        <f>[1]Microcubetas!U91</f>
        <v>7.11</v>
      </c>
      <c r="M91" s="55">
        <f>'[1]LANCETA PEDIATRICA'!U91</f>
        <v>2.27</v>
      </c>
      <c r="N91" s="55">
        <f>'[1]ACIDO FOLICO + FERROSO SULF'!U91</f>
        <v>3.44</v>
      </c>
      <c r="O91" s="55">
        <f>'[1]ACIDO FOLICO'!U91</f>
        <v>1.45</v>
      </c>
      <c r="P91" s="55">
        <f>'[1]AMOXICILINA 500'!U91</f>
        <v>0.68</v>
      </c>
      <c r="Q91" s="55">
        <f>[1]OXITOCINA!U91</f>
        <v>5.5</v>
      </c>
      <c r="R91" s="55">
        <f>'[1]JERINGA DESCARTABLE 5cc 21'!U91</f>
        <v>5.15</v>
      </c>
      <c r="S91" s="55">
        <f>[1]LIDOCAINA_INY!U91</f>
        <v>5.25</v>
      </c>
      <c r="T91" s="55">
        <f>[1]Magnesio_Iny!U91</f>
        <v>12</v>
      </c>
      <c r="U91" s="55">
        <f>'[1]SODIO CLORURO 0.9% x 1L'!U91</f>
        <v>6</v>
      </c>
      <c r="V91" s="55">
        <f>'[1]EQUIPO DE VENOCLISES'!U91</f>
        <v>3</v>
      </c>
      <c r="W91" s="55">
        <f>'[1]TIRAS REACTIVAS GLUCOSA'!U91</f>
        <v>0</v>
      </c>
      <c r="X91" s="55">
        <f>'[1]FRASCO MUESTRA ORINA'!U91</f>
        <v>1.4</v>
      </c>
      <c r="Y91" s="55">
        <f>'[1]Sutura Catgut Crómico'!U91</f>
        <v>4</v>
      </c>
      <c r="Z91" s="55">
        <f>'[1]OXIGENO MED'!U91</f>
        <v>0</v>
      </c>
      <c r="AA91" s="54" t="str">
        <f t="shared" si="1"/>
        <v>SI CUMPLE</v>
      </c>
      <c r="AB91" s="56" t="s">
        <v>978</v>
      </c>
      <c r="AC91" s="53" t="s">
        <v>978</v>
      </c>
      <c r="AD91" s="53" t="s">
        <v>975</v>
      </c>
    </row>
    <row r="92" spans="2:30" hidden="1" x14ac:dyDescent="0.25">
      <c r="B92" s="53" t="s">
        <v>18</v>
      </c>
      <c r="C92" s="53" t="s">
        <v>1055</v>
      </c>
      <c r="D92" s="54" t="s">
        <v>978</v>
      </c>
      <c r="E92" s="53">
        <v>4651</v>
      </c>
      <c r="F92" s="54" t="s">
        <v>975</v>
      </c>
      <c r="G92" s="55">
        <f>'[1]Tira Reactiva Orina'!U92</f>
        <v>0</v>
      </c>
      <c r="H92" s="55">
        <f>'[1]Pruebas Rápidas Síf O RPR'!U92</f>
        <v>30</v>
      </c>
      <c r="I92" s="55">
        <f>'[1]Pruebas Rápidas VIH'!U92</f>
        <v>3</v>
      </c>
      <c r="J92" s="55">
        <f>'[1]Lancetas Adultos'!U92</f>
        <v>2.0099999999999998</v>
      </c>
      <c r="K92" s="55">
        <f>'[1]Grupo Sanguíneo'!U92</f>
        <v>0</v>
      </c>
      <c r="L92" s="55">
        <f>[1]Microcubetas!U92</f>
        <v>9.9600000000000009</v>
      </c>
      <c r="M92" s="55">
        <f>'[1]LANCETA PEDIATRICA'!U92</f>
        <v>10.64</v>
      </c>
      <c r="N92" s="55">
        <f>'[1]ACIDO FOLICO + FERROSO SULF'!U92</f>
        <v>4.32</v>
      </c>
      <c r="O92" s="55">
        <f>'[1]ACIDO FOLICO'!U92</f>
        <v>0</v>
      </c>
      <c r="P92" s="55">
        <f>'[1]AMOXICILINA 500'!U92</f>
        <v>4.84</v>
      </c>
      <c r="Q92" s="55">
        <f>[1]OXITOCINA!U92</f>
        <v>20</v>
      </c>
      <c r="R92" s="55">
        <f>'[1]JERINGA DESCARTABLE 5cc 21'!U92</f>
        <v>125</v>
      </c>
      <c r="S92" s="55">
        <f>[1]LIDOCAINA_INY!U92</f>
        <v>4</v>
      </c>
      <c r="T92" s="55">
        <f>[1]Magnesio_Iny!U92</f>
        <v>14</v>
      </c>
      <c r="U92" s="55">
        <f>'[1]SODIO CLORURO 0.9% x 1L'!U92</f>
        <v>7.5</v>
      </c>
      <c r="V92" s="55">
        <f>'[1]EQUIPO DE VENOCLISES'!U92</f>
        <v>7.5</v>
      </c>
      <c r="W92" s="55">
        <f>'[1]TIRAS REACTIVAS GLUCOSA'!U92</f>
        <v>0</v>
      </c>
      <c r="X92" s="55">
        <f>'[1]FRASCO MUESTRA ORINA'!U92</f>
        <v>0</v>
      </c>
      <c r="Y92" s="55">
        <f>'[1]Sutura Catgut Crómico'!U92</f>
        <v>2</v>
      </c>
      <c r="Z92" s="55">
        <f>'[1]OXIGENO MED'!U92</f>
        <v>0</v>
      </c>
      <c r="AA92" s="54" t="str">
        <f t="shared" si="1"/>
        <v>SI CUMPLE</v>
      </c>
      <c r="AB92" s="56" t="s">
        <v>978</v>
      </c>
      <c r="AC92" s="53" t="s">
        <v>978</v>
      </c>
      <c r="AD92" s="53" t="s">
        <v>975</v>
      </c>
    </row>
    <row r="93" spans="2:30" x14ac:dyDescent="0.25">
      <c r="B93" s="53" t="s">
        <v>18</v>
      </c>
      <c r="C93" s="53" t="s">
        <v>1056</v>
      </c>
      <c r="D93" s="54" t="s">
        <v>973</v>
      </c>
      <c r="E93" s="53">
        <v>4614</v>
      </c>
      <c r="F93" s="54" t="s">
        <v>974</v>
      </c>
      <c r="G93" s="55">
        <f>'[1]Tira Reactiva Orina'!U93</f>
        <v>9.09</v>
      </c>
      <c r="H93" s="55">
        <f>'[1]Pruebas Rápidas Síf O RPR'!U93</f>
        <v>7</v>
      </c>
      <c r="I93" s="55">
        <f>'[1]Pruebas Rápidas VIH'!U93</f>
        <v>6.33</v>
      </c>
      <c r="J93" s="55">
        <f>'[1]Lancetas Adultos'!U93</f>
        <v>0.86</v>
      </c>
      <c r="K93" s="55">
        <f>'[1]Grupo Sanguíneo'!U93</f>
        <v>0</v>
      </c>
      <c r="L93" s="55">
        <f>[1]Microcubetas!U93</f>
        <v>1.82</v>
      </c>
      <c r="M93" s="55">
        <f>'[1]LANCETA PEDIATRICA'!U93</f>
        <v>12.48</v>
      </c>
      <c r="N93" s="55">
        <f>'[1]ACIDO FOLICO + FERROSO SULF'!U93</f>
        <v>1.92</v>
      </c>
      <c r="O93" s="55">
        <f>'[1]ACIDO FOLICO'!U93</f>
        <v>0</v>
      </c>
      <c r="P93" s="55">
        <f>'[1]AMOXICILINA 500'!U93</f>
        <v>2.67</v>
      </c>
      <c r="Q93" s="55">
        <f>[1]OXITOCINA!U93</f>
        <v>2.4</v>
      </c>
      <c r="R93" s="55">
        <f>'[1]JERINGA DESCARTABLE 5cc 21'!U93</f>
        <v>8.9</v>
      </c>
      <c r="S93" s="55">
        <f>[1]LIDOCAINA_INY!U93</f>
        <v>6.86</v>
      </c>
      <c r="T93" s="55">
        <f>[1]Magnesio_Iny!U93</f>
        <v>1.6</v>
      </c>
      <c r="U93" s="55">
        <f>'[1]SODIO CLORURO 0.9% x 1L'!U93</f>
        <v>2.65</v>
      </c>
      <c r="V93" s="55">
        <f>'[1]EQUIPO DE VENOCLISES'!U93</f>
        <v>2.88</v>
      </c>
      <c r="W93" s="55">
        <f>'[1]TIRAS REACTIVAS GLUCOSA'!U93</f>
        <v>0</v>
      </c>
      <c r="X93" s="55">
        <f>'[1]FRASCO MUESTRA ORINA'!U93</f>
        <v>2.8</v>
      </c>
      <c r="Y93" s="55">
        <f>'[1]Sutura Catgut Crómico'!U93</f>
        <v>7</v>
      </c>
      <c r="Z93" s="55">
        <f>'[1]OXIGENO MED'!U93</f>
        <v>0</v>
      </c>
      <c r="AA93" s="54" t="str">
        <f t="shared" si="1"/>
        <v>SI CUMPLE</v>
      </c>
      <c r="AB93" s="56" t="s">
        <v>978</v>
      </c>
      <c r="AC93" s="53" t="s">
        <v>973</v>
      </c>
      <c r="AD93" s="53" t="s">
        <v>975</v>
      </c>
    </row>
    <row r="94" spans="2:30" x14ac:dyDescent="0.25">
      <c r="B94" s="53" t="s">
        <v>18</v>
      </c>
      <c r="C94" s="53" t="s">
        <v>28</v>
      </c>
      <c r="D94" s="54" t="s">
        <v>978</v>
      </c>
      <c r="E94" s="53">
        <v>4653</v>
      </c>
      <c r="F94" s="57" t="s">
        <v>974</v>
      </c>
      <c r="G94" s="55">
        <f>'[1]Tira Reactiva Orina'!U94</f>
        <v>1.98</v>
      </c>
      <c r="H94" s="55">
        <f>'[1]Pruebas Rápidas Síf O RPR'!U94</f>
        <v>12.6</v>
      </c>
      <c r="I94" s="55">
        <f>'[1]Pruebas Rápidas VIH'!U94</f>
        <v>3.66</v>
      </c>
      <c r="J94" s="55">
        <f>'[1]Lancetas Adultos'!U94</f>
        <v>26</v>
      </c>
      <c r="K94" s="55">
        <f>'[1]Grupo Sanguíneo'!U94</f>
        <v>0</v>
      </c>
      <c r="L94" s="55">
        <f>[1]Microcubetas!U94</f>
        <v>2.76</v>
      </c>
      <c r="M94" s="55">
        <f>'[1]LANCETA PEDIATRICA'!U94</f>
        <v>3.48</v>
      </c>
      <c r="N94" s="55">
        <f>'[1]ACIDO FOLICO + FERROSO SULF'!U94</f>
        <v>3.66</v>
      </c>
      <c r="O94" s="55">
        <f>'[1]ACIDO FOLICO'!U94</f>
        <v>0.71</v>
      </c>
      <c r="P94" s="55">
        <f>'[1]AMOXICILINA 500'!U94</f>
        <v>2.77</v>
      </c>
      <c r="Q94" s="55">
        <f>[1]OXITOCINA!U94</f>
        <v>2.2799999999999998</v>
      </c>
      <c r="R94" s="55">
        <f>'[1]JERINGA DESCARTABLE 5cc 21'!U94</f>
        <v>1.47</v>
      </c>
      <c r="S94" s="55">
        <f>[1]LIDOCAINA_INY!U94</f>
        <v>8.33</v>
      </c>
      <c r="T94" s="55">
        <f>[1]Magnesio_Iny!U94</f>
        <v>4.46</v>
      </c>
      <c r="U94" s="55">
        <f>'[1]SODIO CLORURO 0.9% x 1L'!U94</f>
        <v>2.64</v>
      </c>
      <c r="V94" s="55">
        <f>'[1]EQUIPO DE VENOCLISES'!U94</f>
        <v>6.86</v>
      </c>
      <c r="W94" s="55">
        <f>'[1]TIRAS REACTIVAS GLUCOSA'!U94</f>
        <v>0</v>
      </c>
      <c r="X94" s="55">
        <f>'[1]FRASCO MUESTRA ORINA'!U94</f>
        <v>1</v>
      </c>
      <c r="Y94" s="55">
        <f>'[1]Sutura Catgut Crómico'!U94</f>
        <v>4.5</v>
      </c>
      <c r="Z94" s="55">
        <f>'[1]OXIGENO MED'!U94</f>
        <v>0</v>
      </c>
      <c r="AA94" s="54" t="str">
        <f t="shared" si="1"/>
        <v>SI CUMPLE</v>
      </c>
      <c r="AB94" s="56" t="s">
        <v>979</v>
      </c>
      <c r="AC94" s="53" t="s">
        <v>978</v>
      </c>
      <c r="AD94" s="53" t="s">
        <v>975</v>
      </c>
    </row>
    <row r="95" spans="2:30" hidden="1" x14ac:dyDescent="0.25">
      <c r="B95" s="53" t="s">
        <v>18</v>
      </c>
      <c r="C95" s="53" t="s">
        <v>1057</v>
      </c>
      <c r="D95" s="54" t="s">
        <v>973</v>
      </c>
      <c r="E95" s="53">
        <v>4612</v>
      </c>
      <c r="F95" s="58" t="s">
        <v>975</v>
      </c>
      <c r="G95" s="55">
        <f>'[1]Tira Reactiva Orina'!U95</f>
        <v>1</v>
      </c>
      <c r="H95" s="55">
        <f>'[1]Pruebas Rápidas Síf O RPR'!U95</f>
        <v>30</v>
      </c>
      <c r="I95" s="55">
        <f>'[1]Pruebas Rápidas VIH'!U95</f>
        <v>25</v>
      </c>
      <c r="J95" s="55">
        <f>'[1]Lancetas Adultos'!U95</f>
        <v>0</v>
      </c>
      <c r="K95" s="55">
        <f>'[1]Grupo Sanguíneo'!U95</f>
        <v>0</v>
      </c>
      <c r="L95" s="55">
        <f>[1]Microcubetas!U95</f>
        <v>13</v>
      </c>
      <c r="M95" s="55">
        <f>'[1]LANCETA PEDIATRICA'!U95</f>
        <v>7</v>
      </c>
      <c r="N95" s="55">
        <f>'[1]ACIDO FOLICO + FERROSO SULF'!U95</f>
        <v>5.43</v>
      </c>
      <c r="O95" s="55">
        <f>'[1]ACIDO FOLICO'!U95</f>
        <v>6.84</v>
      </c>
      <c r="P95" s="55">
        <f>'[1]AMOXICILINA 500'!U95</f>
        <v>3.42</v>
      </c>
      <c r="Q95" s="55">
        <f>[1]OXITOCINA!U95</f>
        <v>17</v>
      </c>
      <c r="R95" s="55">
        <f>'[1]JERINGA DESCARTABLE 5cc 21'!U95</f>
        <v>9.8800000000000008</v>
      </c>
      <c r="S95" s="55">
        <f>[1]LIDOCAINA_INY!U95</f>
        <v>4</v>
      </c>
      <c r="T95" s="55">
        <f>[1]Magnesio_Iny!U95</f>
        <v>8</v>
      </c>
      <c r="U95" s="55">
        <f>'[1]SODIO CLORURO 0.9% x 1L'!U95</f>
        <v>17</v>
      </c>
      <c r="V95" s="55">
        <f>'[1]EQUIPO DE VENOCLISES'!U95</f>
        <v>12</v>
      </c>
      <c r="W95" s="55">
        <f>'[1]TIRAS REACTIVAS GLUCOSA'!U95</f>
        <v>0</v>
      </c>
      <c r="X95" s="55">
        <f>'[1]FRASCO MUESTRA ORINA'!U95</f>
        <v>0</v>
      </c>
      <c r="Y95" s="55">
        <f>'[1]Sutura Catgut Crómico'!U95</f>
        <v>4</v>
      </c>
      <c r="Z95" s="55">
        <f>'[1]OXIGENO MED'!U95</f>
        <v>0</v>
      </c>
      <c r="AA95" s="54" t="str">
        <f t="shared" si="1"/>
        <v>SI CUMPLE</v>
      </c>
      <c r="AB95" s="56" t="s">
        <v>978</v>
      </c>
      <c r="AC95" s="53" t="s">
        <v>973</v>
      </c>
      <c r="AD95" s="53" t="s">
        <v>975</v>
      </c>
    </row>
    <row r="96" spans="2:30" hidden="1" x14ac:dyDescent="0.25">
      <c r="B96" s="53" t="s">
        <v>18</v>
      </c>
      <c r="C96" s="53" t="s">
        <v>1058</v>
      </c>
      <c r="D96" s="54" t="s">
        <v>973</v>
      </c>
      <c r="E96" s="53">
        <v>15496</v>
      </c>
      <c r="F96" s="54" t="s">
        <v>975</v>
      </c>
      <c r="G96" s="55">
        <f>'[1]Tira Reactiva Orina'!U96</f>
        <v>0</v>
      </c>
      <c r="H96" s="55">
        <f>'[1]Pruebas Rápidas Síf O RPR'!U96</f>
        <v>3</v>
      </c>
      <c r="I96" s="55">
        <f>'[1]Pruebas Rápidas VIH'!U96</f>
        <v>2</v>
      </c>
      <c r="J96" s="55">
        <f>'[1]Lancetas Adultos'!U96</f>
        <v>0</v>
      </c>
      <c r="K96" s="55">
        <f>'[1]Grupo Sanguíneo'!U96</f>
        <v>0</v>
      </c>
      <c r="L96" s="55">
        <f>[1]Microcubetas!U96</f>
        <v>0.52</v>
      </c>
      <c r="M96" s="55">
        <f>'[1]LANCETA PEDIATRICA'!U96</f>
        <v>3.93</v>
      </c>
      <c r="N96" s="55">
        <f>'[1]ACIDO FOLICO + FERROSO SULF'!U96</f>
        <v>2.93</v>
      </c>
      <c r="O96" s="55">
        <f>'[1]ACIDO FOLICO'!U96</f>
        <v>0.05</v>
      </c>
      <c r="P96" s="55">
        <f>'[1]AMOXICILINA 500'!U96</f>
        <v>6.74</v>
      </c>
      <c r="Q96" s="55">
        <f>[1]OXITOCINA!U96</f>
        <v>12.67</v>
      </c>
      <c r="R96" s="55">
        <f>'[1]JERINGA DESCARTABLE 5cc 21'!U96</f>
        <v>0.48</v>
      </c>
      <c r="S96" s="55">
        <f>[1]LIDOCAINA_INY!U96</f>
        <v>1.36</v>
      </c>
      <c r="T96" s="55">
        <f>[1]Magnesio_Iny!U96</f>
        <v>10</v>
      </c>
      <c r="U96" s="55">
        <f>'[1]SODIO CLORURO 0.9% x 1L'!U96</f>
        <v>1.45</v>
      </c>
      <c r="V96" s="55">
        <f>'[1]EQUIPO DE VENOCLISES'!U96</f>
        <v>4.57</v>
      </c>
      <c r="W96" s="55">
        <f>'[1]TIRAS REACTIVAS GLUCOSA'!U96</f>
        <v>0</v>
      </c>
      <c r="X96" s="55">
        <f>'[1]FRASCO MUESTRA ORINA'!U96</f>
        <v>0</v>
      </c>
      <c r="Y96" s="55">
        <f>'[1]Sutura Catgut Crómico'!U96</f>
        <v>3</v>
      </c>
      <c r="Z96" s="55">
        <f>'[1]OXIGENO MED'!U96</f>
        <v>0</v>
      </c>
      <c r="AA96" s="54" t="str">
        <f t="shared" si="1"/>
        <v>NO CUMPLE</v>
      </c>
      <c r="AB96" s="56" t="s">
        <v>973</v>
      </c>
      <c r="AC96" s="53" t="s">
        <v>973</v>
      </c>
      <c r="AD96" s="53" t="s">
        <v>975</v>
      </c>
    </row>
    <row r="97" spans="2:30" x14ac:dyDescent="0.25">
      <c r="B97" s="53" t="s">
        <v>18</v>
      </c>
      <c r="C97" s="53" t="s">
        <v>1059</v>
      </c>
      <c r="D97" s="54" t="s">
        <v>978</v>
      </c>
      <c r="E97" s="53">
        <v>4648</v>
      </c>
      <c r="F97" s="59" t="s">
        <v>974</v>
      </c>
      <c r="G97" s="55">
        <f>'[1]Tira Reactiva Orina'!U97</f>
        <v>0</v>
      </c>
      <c r="H97" s="55">
        <f>'[1]Pruebas Rápidas Síf O RPR'!U97</f>
        <v>9.25</v>
      </c>
      <c r="I97" s="55">
        <f>'[1]Pruebas Rápidas VIH'!U97</f>
        <v>5.88</v>
      </c>
      <c r="J97" s="55">
        <f>'[1]Lancetas Adultos'!U97</f>
        <v>0</v>
      </c>
      <c r="K97" s="55">
        <f>'[1]Grupo Sanguíneo'!U97</f>
        <v>0</v>
      </c>
      <c r="L97" s="55">
        <f>[1]Microcubetas!U97</f>
        <v>4.8499999999999996</v>
      </c>
      <c r="M97" s="55">
        <f>'[1]LANCETA PEDIATRICA'!U97</f>
        <v>3.56</v>
      </c>
      <c r="N97" s="55">
        <f>'[1]ACIDO FOLICO + FERROSO SULF'!U97</f>
        <v>6.39</v>
      </c>
      <c r="O97" s="55">
        <f>'[1]ACIDO FOLICO'!U97</f>
        <v>7.0000000000000007E-2</v>
      </c>
      <c r="P97" s="55">
        <f>'[1]AMOXICILINA 500'!U97</f>
        <v>1.35</v>
      </c>
      <c r="Q97" s="55">
        <f>[1]OXITOCINA!U97</f>
        <v>13.33</v>
      </c>
      <c r="R97" s="55">
        <f>'[1]JERINGA DESCARTABLE 5cc 21'!U97</f>
        <v>1.77</v>
      </c>
      <c r="S97" s="55">
        <f>[1]LIDOCAINA_INY!U97</f>
        <v>3</v>
      </c>
      <c r="T97" s="55">
        <f>[1]Magnesio_Iny!U97</f>
        <v>10</v>
      </c>
      <c r="U97" s="55">
        <f>'[1]SODIO CLORURO 0.9% x 1L'!U97</f>
        <v>1.73</v>
      </c>
      <c r="V97" s="55">
        <f>'[1]EQUIPO DE VENOCLISES'!U97</f>
        <v>4.9000000000000004</v>
      </c>
      <c r="W97" s="55">
        <f>'[1]TIRAS REACTIVAS GLUCOSA'!U97</f>
        <v>0</v>
      </c>
      <c r="X97" s="55">
        <f>'[1]FRASCO MUESTRA ORINA'!U97</f>
        <v>0</v>
      </c>
      <c r="Y97" s="55">
        <f>'[1]Sutura Catgut Crómico'!U97</f>
        <v>7</v>
      </c>
      <c r="Z97" s="55">
        <f>'[1]OXIGENO MED'!U97</f>
        <v>0</v>
      </c>
      <c r="AA97" s="54" t="str">
        <f t="shared" si="1"/>
        <v>NO CUMPLE</v>
      </c>
      <c r="AB97" s="56" t="s">
        <v>973</v>
      </c>
      <c r="AC97" s="53" t="s">
        <v>978</v>
      </c>
      <c r="AD97" s="53" t="s">
        <v>975</v>
      </c>
    </row>
    <row r="98" spans="2:30" hidden="1" x14ac:dyDescent="0.25">
      <c r="B98" s="53" t="s">
        <v>18</v>
      </c>
      <c r="C98" s="53" t="s">
        <v>1060</v>
      </c>
      <c r="D98" s="54" t="s">
        <v>973</v>
      </c>
      <c r="E98" s="53">
        <v>4632</v>
      </c>
      <c r="F98" s="54" t="s">
        <v>975</v>
      </c>
      <c r="G98" s="55">
        <f>'[1]Tira Reactiva Orina'!U98</f>
        <v>4</v>
      </c>
      <c r="H98" s="55">
        <f>'[1]Pruebas Rápidas Síf O RPR'!U98</f>
        <v>2.1800000000000002</v>
      </c>
      <c r="I98" s="55">
        <f>'[1]Pruebas Rápidas VIH'!U98</f>
        <v>3.82</v>
      </c>
      <c r="J98" s="55">
        <f>'[1]Lancetas Adultos'!U98</f>
        <v>0</v>
      </c>
      <c r="K98" s="55">
        <f>'[1]Grupo Sanguíneo'!U98</f>
        <v>0</v>
      </c>
      <c r="L98" s="55">
        <f>[1]Microcubetas!U98</f>
        <v>3.33</v>
      </c>
      <c r="M98" s="55">
        <f>'[1]LANCETA PEDIATRICA'!U98</f>
        <v>4.91</v>
      </c>
      <c r="N98" s="55">
        <f>'[1]ACIDO FOLICO + FERROSO SULF'!U98</f>
        <v>5.94</v>
      </c>
      <c r="O98" s="55">
        <f>'[1]ACIDO FOLICO'!U98</f>
        <v>2.29</v>
      </c>
      <c r="P98" s="55">
        <f>'[1]AMOXICILINA 500'!U98</f>
        <v>3.66</v>
      </c>
      <c r="Q98" s="55">
        <f>[1]OXITOCINA!U98</f>
        <v>6</v>
      </c>
      <c r="R98" s="55">
        <f>'[1]JERINGA DESCARTABLE 5cc 21'!U98</f>
        <v>0.28999999999999998</v>
      </c>
      <c r="S98" s="55">
        <f>[1]LIDOCAINA_INY!U98</f>
        <v>3</v>
      </c>
      <c r="T98" s="55">
        <f>[1]Magnesio_Iny!U98</f>
        <v>6</v>
      </c>
      <c r="U98" s="55">
        <f>'[1]SODIO CLORURO 0.9% x 1L'!U98</f>
        <v>6.86</v>
      </c>
      <c r="V98" s="55">
        <f>'[1]EQUIPO DE VENOCLISES'!U98</f>
        <v>6</v>
      </c>
      <c r="W98" s="55">
        <f>'[1]TIRAS REACTIVAS GLUCOSA'!U98</f>
        <v>0</v>
      </c>
      <c r="X98" s="55">
        <f>'[1]FRASCO MUESTRA ORINA'!U98</f>
        <v>0</v>
      </c>
      <c r="Y98" s="55">
        <f>'[1]Sutura Catgut Crómico'!U98</f>
        <v>8</v>
      </c>
      <c r="Z98" s="55">
        <f>'[1]OXIGENO MED'!U98</f>
        <v>0</v>
      </c>
      <c r="AA98" s="54" t="str">
        <f t="shared" si="1"/>
        <v>SI CUMPLE</v>
      </c>
      <c r="AB98" s="56" t="s">
        <v>973</v>
      </c>
      <c r="AC98" s="53" t="s">
        <v>973</v>
      </c>
      <c r="AD98" s="53" t="s">
        <v>975</v>
      </c>
    </row>
    <row r="99" spans="2:30" x14ac:dyDescent="0.25">
      <c r="B99" s="53" t="s">
        <v>18</v>
      </c>
      <c r="C99" s="53" t="s">
        <v>25</v>
      </c>
      <c r="D99" s="54" t="s">
        <v>978</v>
      </c>
      <c r="E99" s="53">
        <v>4627</v>
      </c>
      <c r="F99" s="59" t="s">
        <v>974</v>
      </c>
      <c r="G99" s="55">
        <f>'[1]Tira Reactiva Orina'!U99</f>
        <v>100</v>
      </c>
      <c r="H99" s="55">
        <f>'[1]Pruebas Rápidas Síf O RPR'!U99</f>
        <v>2.5</v>
      </c>
      <c r="I99" s="55">
        <f>'[1]Pruebas Rápidas VIH'!U99</f>
        <v>25</v>
      </c>
      <c r="J99" s="55">
        <f>'[1]Lancetas Adultos'!U99</f>
        <v>0</v>
      </c>
      <c r="K99" s="55">
        <f>'[1]Grupo Sanguíneo'!U99</f>
        <v>0</v>
      </c>
      <c r="L99" s="55">
        <f>[1]Microcubetas!U99</f>
        <v>0.8</v>
      </c>
      <c r="M99" s="55">
        <f>'[1]LANCETA PEDIATRICA'!U99</f>
        <v>0.56000000000000005</v>
      </c>
      <c r="N99" s="55">
        <f>'[1]ACIDO FOLICO + FERROSO SULF'!U99</f>
        <v>3.02</v>
      </c>
      <c r="O99" s="55">
        <f>'[1]ACIDO FOLICO'!U99</f>
        <v>2.67</v>
      </c>
      <c r="P99" s="55">
        <f>'[1]AMOXICILINA 500'!U99</f>
        <v>0.91</v>
      </c>
      <c r="Q99" s="55">
        <f>[1]OXITOCINA!U99</f>
        <v>0.67</v>
      </c>
      <c r="R99" s="55">
        <f>'[1]JERINGA DESCARTABLE 5cc 21'!U99</f>
        <v>0.92</v>
      </c>
      <c r="S99" s="55">
        <f>[1]LIDOCAINA_INY!U99</f>
        <v>4</v>
      </c>
      <c r="T99" s="55">
        <f>[1]Magnesio_Iny!U99</f>
        <v>16</v>
      </c>
      <c r="U99" s="55">
        <f>'[1]SODIO CLORURO 0.9% x 1L'!U99</f>
        <v>3.91</v>
      </c>
      <c r="V99" s="55">
        <f>'[1]EQUIPO DE VENOCLISES'!U99</f>
        <v>3.31</v>
      </c>
      <c r="W99" s="55">
        <f>'[1]TIRAS REACTIVAS GLUCOSA'!U99</f>
        <v>0</v>
      </c>
      <c r="X99" s="55">
        <f>'[1]FRASCO MUESTRA ORINA'!U99</f>
        <v>20</v>
      </c>
      <c r="Y99" s="55">
        <f>'[1]Sutura Catgut Crómico'!U99</f>
        <v>6.38</v>
      </c>
      <c r="Z99" s="55">
        <f>'[1]OXIGENO MED'!U99</f>
        <v>0</v>
      </c>
      <c r="AA99" s="54" t="str">
        <f t="shared" si="1"/>
        <v>NO CUMPLE</v>
      </c>
      <c r="AB99" s="56" t="s">
        <v>978</v>
      </c>
      <c r="AC99" s="53" t="s">
        <v>978</v>
      </c>
      <c r="AD99" s="53" t="s">
        <v>975</v>
      </c>
    </row>
    <row r="100" spans="2:30" hidden="1" x14ac:dyDescent="0.25">
      <c r="B100" s="53" t="s">
        <v>18</v>
      </c>
      <c r="C100" s="53" t="s">
        <v>1061</v>
      </c>
      <c r="D100" s="54" t="s">
        <v>978</v>
      </c>
      <c r="E100" s="53">
        <v>4631</v>
      </c>
      <c r="F100" s="54" t="s">
        <v>975</v>
      </c>
      <c r="G100" s="55">
        <f>'[1]Tira Reactiva Orina'!U100</f>
        <v>200</v>
      </c>
      <c r="H100" s="55">
        <f>'[1]Pruebas Rápidas Síf O RPR'!U100</f>
        <v>4</v>
      </c>
      <c r="I100" s="55">
        <f>'[1]Pruebas Rápidas VIH'!U100</f>
        <v>6.25</v>
      </c>
      <c r="J100" s="55">
        <f>'[1]Lancetas Adultos'!U100</f>
        <v>25</v>
      </c>
      <c r="K100" s="55">
        <f>'[1]Grupo Sanguíneo'!U100</f>
        <v>0</v>
      </c>
      <c r="L100" s="55">
        <f>[1]Microcubetas!U100</f>
        <v>0</v>
      </c>
      <c r="M100" s="55">
        <f>'[1]LANCETA PEDIATRICA'!U100</f>
        <v>6.12</v>
      </c>
      <c r="N100" s="55">
        <f>'[1]ACIDO FOLICO + FERROSO SULF'!U100</f>
        <v>3.06</v>
      </c>
      <c r="O100" s="55">
        <f>'[1]ACIDO FOLICO'!U100</f>
        <v>0</v>
      </c>
      <c r="P100" s="55">
        <f>'[1]AMOXICILINA 500'!U100</f>
        <v>0</v>
      </c>
      <c r="Q100" s="55">
        <f>[1]OXITOCINA!U100</f>
        <v>3.33</v>
      </c>
      <c r="R100" s="55">
        <f>'[1]JERINGA DESCARTABLE 5cc 21'!U100</f>
        <v>8.5399999999999991</v>
      </c>
      <c r="S100" s="55">
        <f>[1]LIDOCAINA_INY!U100</f>
        <v>1.1100000000000001</v>
      </c>
      <c r="T100" s="55">
        <f>[1]Magnesio_Iny!U100</f>
        <v>3.67</v>
      </c>
      <c r="U100" s="55">
        <f>'[1]SODIO CLORURO 0.9% x 1L'!U100</f>
        <v>5</v>
      </c>
      <c r="V100" s="55">
        <f>'[1]EQUIPO DE VENOCLISES'!U100</f>
        <v>2.92</v>
      </c>
      <c r="W100" s="55">
        <f>'[1]TIRAS REACTIVAS GLUCOSA'!U100</f>
        <v>0</v>
      </c>
      <c r="X100" s="55">
        <f>'[1]FRASCO MUESTRA ORINA'!U100</f>
        <v>0</v>
      </c>
      <c r="Y100" s="55">
        <f>'[1]Sutura Catgut Crómico'!U100</f>
        <v>5</v>
      </c>
      <c r="Z100" s="55">
        <f>'[1]OXIGENO MED'!U100</f>
        <v>0</v>
      </c>
      <c r="AA100" s="54" t="str">
        <f t="shared" si="1"/>
        <v>NO CUMPLE</v>
      </c>
      <c r="AB100" s="56" t="s">
        <v>978</v>
      </c>
      <c r="AC100" s="53" t="s">
        <v>978</v>
      </c>
      <c r="AD100" s="53" t="s">
        <v>975</v>
      </c>
    </row>
    <row r="101" spans="2:30" x14ac:dyDescent="0.25">
      <c r="B101" s="53" t="s">
        <v>18</v>
      </c>
      <c r="C101" s="53" t="s">
        <v>1062</v>
      </c>
      <c r="D101" s="54" t="s">
        <v>978</v>
      </c>
      <c r="E101" s="53">
        <v>4635</v>
      </c>
      <c r="F101" s="59" t="s">
        <v>974</v>
      </c>
      <c r="G101" s="55">
        <f>'[1]Tira Reactiva Orina'!U101</f>
        <v>68.73</v>
      </c>
      <c r="H101" s="55">
        <f>'[1]Pruebas Rápidas Síf O RPR'!U101</f>
        <v>18</v>
      </c>
      <c r="I101" s="55">
        <f>'[1]Pruebas Rápidas VIH'!U101</f>
        <v>25</v>
      </c>
      <c r="J101" s="55">
        <f>'[1]Lancetas Adultos'!U101</f>
        <v>8.5</v>
      </c>
      <c r="K101" s="55">
        <f>'[1]Grupo Sanguíneo'!U101</f>
        <v>0</v>
      </c>
      <c r="L101" s="55">
        <f>[1]Microcubetas!U101</f>
        <v>0</v>
      </c>
      <c r="M101" s="55">
        <f>'[1]LANCETA PEDIATRICA'!U101</f>
        <v>21</v>
      </c>
      <c r="N101" s="55">
        <f>'[1]ACIDO FOLICO + FERROSO SULF'!U101</f>
        <v>4.7699999999999996</v>
      </c>
      <c r="O101" s="55">
        <f>'[1]ACIDO FOLICO'!U101</f>
        <v>1.88</v>
      </c>
      <c r="P101" s="55">
        <f>'[1]AMOXICILINA 500'!U101</f>
        <v>3.93</v>
      </c>
      <c r="Q101" s="55">
        <f>[1]OXITOCINA!U101</f>
        <v>4.6900000000000004</v>
      </c>
      <c r="R101" s="55">
        <f>'[1]JERINGA DESCARTABLE 5cc 21'!U101</f>
        <v>5.44</v>
      </c>
      <c r="S101" s="55">
        <f>[1]LIDOCAINA_INY!U101</f>
        <v>7</v>
      </c>
      <c r="T101" s="55">
        <f>[1]Magnesio_Iny!U101</f>
        <v>28</v>
      </c>
      <c r="U101" s="55">
        <f>'[1]SODIO CLORURO 0.9% x 1L'!U101</f>
        <v>3.67</v>
      </c>
      <c r="V101" s="55">
        <f>'[1]EQUIPO DE VENOCLISES'!U101</f>
        <v>1.84</v>
      </c>
      <c r="W101" s="55">
        <f>'[1]TIRAS REACTIVAS GLUCOSA'!U101</f>
        <v>0</v>
      </c>
      <c r="X101" s="55">
        <f>'[1]FRASCO MUESTRA ORINA'!U101</f>
        <v>27</v>
      </c>
      <c r="Y101" s="55">
        <f>'[1]Sutura Catgut Crómico'!U101</f>
        <v>7</v>
      </c>
      <c r="Z101" s="55">
        <f>'[1]OXIGENO MED'!U101</f>
        <v>0</v>
      </c>
      <c r="AA101" s="54" t="str">
        <f t="shared" si="1"/>
        <v>SI CUMPLE</v>
      </c>
      <c r="AB101" s="56" t="s">
        <v>1006</v>
      </c>
      <c r="AC101" s="53" t="s">
        <v>978</v>
      </c>
      <c r="AD101" s="53" t="s">
        <v>975</v>
      </c>
    </row>
    <row r="102" spans="2:30" hidden="1" x14ac:dyDescent="0.25">
      <c r="B102" s="53" t="s">
        <v>18</v>
      </c>
      <c r="C102" s="53" t="s">
        <v>1063</v>
      </c>
      <c r="D102" s="54" t="s">
        <v>978</v>
      </c>
      <c r="E102" s="53">
        <v>4569</v>
      </c>
      <c r="F102" s="54" t="s">
        <v>975</v>
      </c>
      <c r="G102" s="55">
        <f>'[1]Tira Reactiva Orina'!U102</f>
        <v>100</v>
      </c>
      <c r="H102" s="55">
        <f>'[1]Pruebas Rápidas Síf O RPR'!U102</f>
        <v>3.42</v>
      </c>
      <c r="I102" s="55">
        <f>'[1]Pruebas Rápidas VIH'!U102</f>
        <v>0.78</v>
      </c>
      <c r="J102" s="55">
        <f>'[1]Lancetas Adultos'!U102</f>
        <v>142</v>
      </c>
      <c r="K102" s="55">
        <f>'[1]Grupo Sanguíneo'!U102</f>
        <v>0</v>
      </c>
      <c r="L102" s="55">
        <f>[1]Microcubetas!U102</f>
        <v>0</v>
      </c>
      <c r="M102" s="55">
        <f>'[1]LANCETA PEDIATRICA'!U102</f>
        <v>0</v>
      </c>
      <c r="N102" s="55">
        <f>'[1]ACIDO FOLICO + FERROSO SULF'!U102</f>
        <v>4.4400000000000004</v>
      </c>
      <c r="O102" s="55">
        <f>'[1]ACIDO FOLICO'!U102</f>
        <v>8.5299999999999994</v>
      </c>
      <c r="P102" s="55">
        <f>'[1]AMOXICILINA 500'!U102</f>
        <v>3.08</v>
      </c>
      <c r="Q102" s="55">
        <f>[1]OXITOCINA!U102</f>
        <v>5.67</v>
      </c>
      <c r="R102" s="55">
        <f>'[1]JERINGA DESCARTABLE 5cc 21'!U102</f>
        <v>0</v>
      </c>
      <c r="S102" s="55">
        <f>[1]LIDOCAINA_INY!U102</f>
        <v>2.5</v>
      </c>
      <c r="T102" s="55">
        <f>[1]Magnesio_Iny!U102</f>
        <v>16</v>
      </c>
      <c r="U102" s="55">
        <f>'[1]SODIO CLORURO 0.9% x 1L'!U102</f>
        <v>4.5</v>
      </c>
      <c r="V102" s="55">
        <f>'[1]EQUIPO DE VENOCLISES'!U102</f>
        <v>2.73</v>
      </c>
      <c r="W102" s="55">
        <f>'[1]TIRAS REACTIVAS GLUCOSA'!U102</f>
        <v>0</v>
      </c>
      <c r="X102" s="55">
        <f>'[1]FRASCO MUESTRA ORINA'!U102</f>
        <v>0</v>
      </c>
      <c r="Y102" s="55">
        <f>'[1]Sutura Catgut Crómico'!U102</f>
        <v>2</v>
      </c>
      <c r="Z102" s="55">
        <f>'[1]OXIGENO MED'!U102</f>
        <v>0</v>
      </c>
      <c r="AA102" s="54" t="str">
        <f t="shared" si="1"/>
        <v>NO CUMPLE</v>
      </c>
      <c r="AB102" s="56" t="s">
        <v>973</v>
      </c>
      <c r="AC102" s="53" t="s">
        <v>978</v>
      </c>
      <c r="AD102" s="53" t="s">
        <v>975</v>
      </c>
    </row>
    <row r="103" spans="2:30" x14ac:dyDescent="0.25">
      <c r="B103" s="53" t="s">
        <v>18</v>
      </c>
      <c r="C103" s="53" t="s">
        <v>1064</v>
      </c>
      <c r="D103" s="54" t="s">
        <v>978</v>
      </c>
      <c r="E103" s="53">
        <v>4596</v>
      </c>
      <c r="F103" s="59" t="s">
        <v>974</v>
      </c>
      <c r="G103" s="55">
        <f>'[1]Tira Reactiva Orina'!U103</f>
        <v>0</v>
      </c>
      <c r="H103" s="55">
        <f>'[1]Pruebas Rápidas Síf O RPR'!U103</f>
        <v>2</v>
      </c>
      <c r="I103" s="55">
        <f>'[1]Pruebas Rápidas VIH'!U103</f>
        <v>25</v>
      </c>
      <c r="J103" s="55">
        <f>'[1]Lancetas Adultos'!U103</f>
        <v>0</v>
      </c>
      <c r="K103" s="55">
        <f>'[1]Grupo Sanguíneo'!U103</f>
        <v>0</v>
      </c>
      <c r="L103" s="55">
        <f>[1]Microcubetas!U103</f>
        <v>2</v>
      </c>
      <c r="M103" s="55">
        <f>'[1]LANCETA PEDIATRICA'!U103</f>
        <v>2.6</v>
      </c>
      <c r="N103" s="55">
        <f>'[1]ACIDO FOLICO + FERROSO SULF'!U103</f>
        <v>6.91</v>
      </c>
      <c r="O103" s="55">
        <f>'[1]ACIDO FOLICO'!U103</f>
        <v>1.3</v>
      </c>
      <c r="P103" s="55">
        <f>'[1]AMOXICILINA 500'!U103</f>
        <v>2.0699999999999998</v>
      </c>
      <c r="Q103" s="55">
        <f>[1]OXITOCINA!U103</f>
        <v>10</v>
      </c>
      <c r="R103" s="55">
        <f>'[1]JERINGA DESCARTABLE 5cc 21'!U103</f>
        <v>8.9700000000000006</v>
      </c>
      <c r="S103" s="55">
        <f>[1]LIDOCAINA_INY!U103</f>
        <v>6</v>
      </c>
      <c r="T103" s="55">
        <f>[1]Magnesio_Iny!U103</f>
        <v>8</v>
      </c>
      <c r="U103" s="55">
        <f>'[1]SODIO CLORURO 0.9% x 1L'!U103</f>
        <v>19</v>
      </c>
      <c r="V103" s="55">
        <f>'[1]EQUIPO DE VENOCLISES'!U103</f>
        <v>9</v>
      </c>
      <c r="W103" s="55">
        <f>'[1]TIRAS REACTIVAS GLUCOSA'!U103</f>
        <v>0</v>
      </c>
      <c r="X103" s="55">
        <f>'[1]FRASCO MUESTRA ORINA'!U103</f>
        <v>2</v>
      </c>
      <c r="Y103" s="55">
        <f>'[1]Sutura Catgut Crómico'!U103</f>
        <v>4</v>
      </c>
      <c r="Z103" s="55">
        <f>'[1]OXIGENO MED'!U103</f>
        <v>0</v>
      </c>
      <c r="AA103" s="54" t="str">
        <f t="shared" si="1"/>
        <v>SI CUMPLE</v>
      </c>
      <c r="AB103" s="56" t="s">
        <v>979</v>
      </c>
      <c r="AC103" s="53" t="s">
        <v>978</v>
      </c>
      <c r="AD103" s="53" t="s">
        <v>975</v>
      </c>
    </row>
    <row r="104" spans="2:30" hidden="1" x14ac:dyDescent="0.25">
      <c r="B104" s="53" t="s">
        <v>18</v>
      </c>
      <c r="C104" s="53" t="s">
        <v>1065</v>
      </c>
      <c r="D104" s="54" t="s">
        <v>978</v>
      </c>
      <c r="E104" s="53">
        <v>4630</v>
      </c>
      <c r="F104" s="54" t="s">
        <v>975</v>
      </c>
      <c r="G104" s="55">
        <f>'[1]Tira Reactiva Orina'!U104</f>
        <v>19</v>
      </c>
      <c r="H104" s="55">
        <f>'[1]Pruebas Rápidas Síf O RPR'!U104</f>
        <v>1.69</v>
      </c>
      <c r="I104" s="55">
        <f>'[1]Pruebas Rápidas VIH'!U104</f>
        <v>6.14</v>
      </c>
      <c r="J104" s="55">
        <f>'[1]Lancetas Adultos'!U104</f>
        <v>1.56</v>
      </c>
      <c r="K104" s="55">
        <f>'[1]Grupo Sanguíneo'!U104</f>
        <v>0</v>
      </c>
      <c r="L104" s="55">
        <f>[1]Microcubetas!U104</f>
        <v>150</v>
      </c>
      <c r="M104" s="55">
        <f>'[1]LANCETA PEDIATRICA'!U104</f>
        <v>32.200000000000003</v>
      </c>
      <c r="N104" s="55">
        <f>'[1]ACIDO FOLICO + FERROSO SULF'!U104</f>
        <v>5.0199999999999996</v>
      </c>
      <c r="O104" s="55">
        <f>'[1]ACIDO FOLICO'!U104</f>
        <v>0.28999999999999998</v>
      </c>
      <c r="P104" s="55">
        <f>'[1]AMOXICILINA 500'!U104</f>
        <v>2.35</v>
      </c>
      <c r="Q104" s="55">
        <f>[1]OXITOCINA!U104</f>
        <v>4.17</v>
      </c>
      <c r="R104" s="55">
        <f>'[1]JERINGA DESCARTABLE 5cc 21'!U104</f>
        <v>2.21</v>
      </c>
      <c r="S104" s="55">
        <f>[1]LIDOCAINA_INY!U104</f>
        <v>4</v>
      </c>
      <c r="T104" s="55">
        <f>[1]Magnesio_Iny!U104</f>
        <v>18</v>
      </c>
      <c r="U104" s="55">
        <f>'[1]SODIO CLORURO 0.9% x 1L'!U104</f>
        <v>12.5</v>
      </c>
      <c r="V104" s="55">
        <f>'[1]EQUIPO DE VENOCLISES'!U104</f>
        <v>14.4</v>
      </c>
      <c r="W104" s="55">
        <f>'[1]TIRAS REACTIVAS GLUCOSA'!U104</f>
        <v>0</v>
      </c>
      <c r="X104" s="55">
        <f>'[1]FRASCO MUESTRA ORINA'!U104</f>
        <v>0</v>
      </c>
      <c r="Y104" s="55">
        <f>'[1]Sutura Catgut Crómico'!U104</f>
        <v>8.4</v>
      </c>
      <c r="Z104" s="55">
        <f>'[1]OXIGENO MED'!U104</f>
        <v>0</v>
      </c>
      <c r="AA104" s="54" t="str">
        <f t="shared" si="1"/>
        <v>SI CUMPLE</v>
      </c>
      <c r="AB104" s="56" t="s">
        <v>978</v>
      </c>
      <c r="AC104" s="53" t="s">
        <v>978</v>
      </c>
      <c r="AD104" s="53" t="s">
        <v>975</v>
      </c>
    </row>
    <row r="105" spans="2:30" x14ac:dyDescent="0.25">
      <c r="B105" s="53" t="s">
        <v>18</v>
      </c>
      <c r="C105" s="53" t="s">
        <v>1066</v>
      </c>
      <c r="D105" s="54" t="s">
        <v>978</v>
      </c>
      <c r="E105" s="53">
        <v>4611</v>
      </c>
      <c r="F105" s="54" t="s">
        <v>974</v>
      </c>
      <c r="G105" s="55">
        <f>'[1]Tira Reactiva Orina'!U105</f>
        <v>0</v>
      </c>
      <c r="H105" s="55">
        <f>'[1]Pruebas Rápidas Síf O RPR'!U105</f>
        <v>34</v>
      </c>
      <c r="I105" s="55">
        <f>'[1]Pruebas Rápidas VIH'!U105</f>
        <v>0</v>
      </c>
      <c r="J105" s="55">
        <f>'[1]Lancetas Adultos'!U105</f>
        <v>1.08</v>
      </c>
      <c r="K105" s="55">
        <f>'[1]Grupo Sanguíneo'!U105</f>
        <v>0</v>
      </c>
      <c r="L105" s="55">
        <f>[1]Microcubetas!U105</f>
        <v>23.44</v>
      </c>
      <c r="M105" s="55">
        <f>'[1]LANCETA PEDIATRICA'!U105</f>
        <v>0.33</v>
      </c>
      <c r="N105" s="55">
        <f>'[1]ACIDO FOLICO + FERROSO SULF'!U105</f>
        <v>3.56</v>
      </c>
      <c r="O105" s="55">
        <f>'[1]ACIDO FOLICO'!U105</f>
        <v>5.67</v>
      </c>
      <c r="P105" s="55">
        <f>'[1]AMOXICILINA 500'!U105</f>
        <v>0</v>
      </c>
      <c r="Q105" s="55">
        <f>[1]OXITOCINA!U105</f>
        <v>2</v>
      </c>
      <c r="R105" s="55">
        <f>'[1]JERINGA DESCARTABLE 5cc 21'!U105</f>
        <v>9.3000000000000007</v>
      </c>
      <c r="S105" s="55">
        <f>[1]LIDOCAINA_INY!U105</f>
        <v>7</v>
      </c>
      <c r="T105" s="55">
        <f>[1]Magnesio_Iny!U105</f>
        <v>8</v>
      </c>
      <c r="U105" s="55">
        <f>'[1]SODIO CLORURO 0.9% x 1L'!U105</f>
        <v>4.8</v>
      </c>
      <c r="V105" s="55">
        <f>'[1]EQUIPO DE VENOCLISES'!U105</f>
        <v>11</v>
      </c>
      <c r="W105" s="55">
        <f>'[1]TIRAS REACTIVAS GLUCOSA'!U105</f>
        <v>0</v>
      </c>
      <c r="X105" s="55">
        <f>'[1]FRASCO MUESTRA ORINA'!U105</f>
        <v>4.43</v>
      </c>
      <c r="Y105" s="55">
        <f>'[1]Sutura Catgut Crómico'!U105</f>
        <v>6</v>
      </c>
      <c r="Z105" s="55">
        <f>'[1]OXIGENO MED'!U105</f>
        <v>0</v>
      </c>
      <c r="AA105" s="54" t="str">
        <f t="shared" si="1"/>
        <v>NO CUMPLE</v>
      </c>
      <c r="AB105" s="56" t="s">
        <v>978</v>
      </c>
      <c r="AC105" s="53" t="s">
        <v>978</v>
      </c>
      <c r="AD105" s="53" t="s">
        <v>975</v>
      </c>
    </row>
    <row r="106" spans="2:30" x14ac:dyDescent="0.25">
      <c r="B106" s="53" t="s">
        <v>18</v>
      </c>
      <c r="C106" s="53" t="s">
        <v>1067</v>
      </c>
      <c r="D106" s="54" t="s">
        <v>978</v>
      </c>
      <c r="E106" s="53">
        <v>4610</v>
      </c>
      <c r="F106" s="54" t="s">
        <v>974</v>
      </c>
      <c r="G106" s="55">
        <f>'[1]Tira Reactiva Orina'!U106</f>
        <v>48</v>
      </c>
      <c r="H106" s="55">
        <f>'[1]Pruebas Rápidas Síf O RPR'!U106</f>
        <v>5.45</v>
      </c>
      <c r="I106" s="55">
        <f>'[1]Pruebas Rápidas VIH'!U106</f>
        <v>0.47</v>
      </c>
      <c r="J106" s="55">
        <f>'[1]Lancetas Adultos'!U106</f>
        <v>0</v>
      </c>
      <c r="K106" s="55">
        <f>'[1]Grupo Sanguíneo'!U106</f>
        <v>0</v>
      </c>
      <c r="L106" s="55">
        <f>[1]Microcubetas!U106</f>
        <v>1.94</v>
      </c>
      <c r="M106" s="55">
        <f>'[1]LANCETA PEDIATRICA'!U106</f>
        <v>0</v>
      </c>
      <c r="N106" s="55">
        <f>'[1]ACIDO FOLICO + FERROSO SULF'!U106</f>
        <v>0.22</v>
      </c>
      <c r="O106" s="55">
        <f>'[1]ACIDO FOLICO'!U106</f>
        <v>5.82</v>
      </c>
      <c r="P106" s="55">
        <f>'[1]AMOXICILINA 500'!U106</f>
        <v>4.3899999999999997</v>
      </c>
      <c r="Q106" s="55">
        <f>[1]OXITOCINA!U106</f>
        <v>2.33</v>
      </c>
      <c r="R106" s="55">
        <f>'[1]JERINGA DESCARTABLE 5cc 21'!U106</f>
        <v>0.88</v>
      </c>
      <c r="S106" s="55">
        <f>[1]LIDOCAINA_INY!U106</f>
        <v>5.14</v>
      </c>
      <c r="T106" s="55">
        <f>[1]Magnesio_Iny!U106</f>
        <v>1.25</v>
      </c>
      <c r="U106" s="55">
        <f>'[1]SODIO CLORURO 0.9% x 1L'!U106</f>
        <v>4.57</v>
      </c>
      <c r="V106" s="55">
        <f>'[1]EQUIPO DE VENOCLISES'!U106</f>
        <v>4.29</v>
      </c>
      <c r="W106" s="55">
        <f>'[1]TIRAS REACTIVAS GLUCOSA'!U106</f>
        <v>0</v>
      </c>
      <c r="X106" s="55">
        <f>'[1]FRASCO MUESTRA ORINA'!U106</f>
        <v>0</v>
      </c>
      <c r="Y106" s="55">
        <f>'[1]Sutura Catgut Crómico'!U106</f>
        <v>4.67</v>
      </c>
      <c r="Z106" s="55">
        <f>'[1]OXIGENO MED'!U106</f>
        <v>0</v>
      </c>
      <c r="AA106" s="54" t="str">
        <f t="shared" si="1"/>
        <v>NO CUMPLE</v>
      </c>
      <c r="AB106" s="56" t="s">
        <v>978</v>
      </c>
      <c r="AC106" s="53" t="s">
        <v>978</v>
      </c>
      <c r="AD106" s="53" t="s">
        <v>975</v>
      </c>
    </row>
    <row r="107" spans="2:30" x14ac:dyDescent="0.25">
      <c r="B107" s="53" t="s">
        <v>18</v>
      </c>
      <c r="C107" s="53" t="s">
        <v>1068</v>
      </c>
      <c r="D107" s="54" t="s">
        <v>979</v>
      </c>
      <c r="E107" s="53">
        <v>4600</v>
      </c>
      <c r="F107" s="54" t="s">
        <v>974</v>
      </c>
      <c r="G107" s="55">
        <f>'[1]Tira Reactiva Orina'!U107</f>
        <v>49</v>
      </c>
      <c r="H107" s="55">
        <f>'[1]Pruebas Rápidas Síf O RPR'!U107</f>
        <v>0</v>
      </c>
      <c r="I107" s="55">
        <f>'[1]Pruebas Rápidas VIH'!U107</f>
        <v>7.33</v>
      </c>
      <c r="J107" s="55">
        <f>'[1]Lancetas Adultos'!U107</f>
        <v>42.44</v>
      </c>
      <c r="K107" s="55">
        <f>'[1]Grupo Sanguíneo'!U107</f>
        <v>0</v>
      </c>
      <c r="L107" s="55">
        <f>[1]Microcubetas!U107</f>
        <v>100</v>
      </c>
      <c r="M107" s="55">
        <f>'[1]LANCETA PEDIATRICA'!U107</f>
        <v>14.31</v>
      </c>
      <c r="N107" s="55">
        <f>'[1]ACIDO FOLICO + FERROSO SULF'!U107</f>
        <v>2.56</v>
      </c>
      <c r="O107" s="55">
        <f>'[1]ACIDO FOLICO'!U107</f>
        <v>2.41</v>
      </c>
      <c r="P107" s="55">
        <f>'[1]AMOXICILINA 500'!U107</f>
        <v>5.41</v>
      </c>
      <c r="Q107" s="55">
        <f>[1]OXITOCINA!U107</f>
        <v>8</v>
      </c>
      <c r="R107" s="55">
        <f>'[1]JERINGA DESCARTABLE 5cc 21'!U107</f>
        <v>1.3</v>
      </c>
      <c r="S107" s="55">
        <f>[1]LIDOCAINA_INY!U107</f>
        <v>6</v>
      </c>
      <c r="T107" s="55">
        <f>[1]Magnesio_Iny!U107</f>
        <v>3</v>
      </c>
      <c r="U107" s="55">
        <f>'[1]SODIO CLORURO 0.9% x 1L'!U107</f>
        <v>8</v>
      </c>
      <c r="V107" s="55">
        <f>'[1]EQUIPO DE VENOCLISES'!U107</f>
        <v>4.8</v>
      </c>
      <c r="W107" s="55">
        <f>'[1]TIRAS REACTIVAS GLUCOSA'!U107</f>
        <v>0</v>
      </c>
      <c r="X107" s="55">
        <f>'[1]FRASCO MUESTRA ORINA'!U107</f>
        <v>0.13</v>
      </c>
      <c r="Y107" s="55">
        <f>'[1]Sutura Catgut Crómico'!U107</f>
        <v>8</v>
      </c>
      <c r="Z107" s="55">
        <f>'[1]OXIGENO MED'!U107</f>
        <v>0</v>
      </c>
      <c r="AA107" s="54" t="str">
        <f t="shared" si="1"/>
        <v>SI CUMPLE</v>
      </c>
      <c r="AB107" s="56" t="s">
        <v>978</v>
      </c>
      <c r="AC107" s="53" t="s">
        <v>979</v>
      </c>
      <c r="AD107" s="53" t="s">
        <v>974</v>
      </c>
    </row>
    <row r="108" spans="2:30" x14ac:dyDescent="0.25">
      <c r="B108" s="53" t="s">
        <v>18</v>
      </c>
      <c r="C108" s="53" t="s">
        <v>19</v>
      </c>
      <c r="D108" s="54" t="s">
        <v>978</v>
      </c>
      <c r="E108" s="53">
        <v>4605</v>
      </c>
      <c r="F108" s="54" t="s">
        <v>974</v>
      </c>
      <c r="G108" s="55">
        <f>'[1]Tira Reactiva Orina'!U108</f>
        <v>0.26</v>
      </c>
      <c r="H108" s="55">
        <f>'[1]Pruebas Rápidas Síf O RPR'!U108</f>
        <v>1</v>
      </c>
      <c r="I108" s="55">
        <f>'[1]Pruebas Rápidas VIH'!U108</f>
        <v>3.51</v>
      </c>
      <c r="J108" s="55">
        <f>'[1]Lancetas Adultos'!U108</f>
        <v>0</v>
      </c>
      <c r="K108" s="55">
        <f>'[1]Grupo Sanguíneo'!U108</f>
        <v>0</v>
      </c>
      <c r="L108" s="55">
        <f>[1]Microcubetas!U108</f>
        <v>4.43</v>
      </c>
      <c r="M108" s="55">
        <f>'[1]LANCETA PEDIATRICA'!U108</f>
        <v>0</v>
      </c>
      <c r="N108" s="55">
        <f>'[1]ACIDO FOLICO + FERROSO SULF'!U108</f>
        <v>2.14</v>
      </c>
      <c r="O108" s="55">
        <f>'[1]ACIDO FOLICO'!U108</f>
        <v>0.51</v>
      </c>
      <c r="P108" s="55">
        <f>'[1]AMOXICILINA 500'!U108</f>
        <v>3.18</v>
      </c>
      <c r="Q108" s="55">
        <f>[1]OXITOCINA!U108</f>
        <v>2.52</v>
      </c>
      <c r="R108" s="55">
        <f>'[1]JERINGA DESCARTABLE 5cc 21'!U108</f>
        <v>2.44</v>
      </c>
      <c r="S108" s="55">
        <f>[1]LIDOCAINA_INY!U108</f>
        <v>2.73</v>
      </c>
      <c r="T108" s="55">
        <f>[1]Magnesio_Iny!U108</f>
        <v>4.5</v>
      </c>
      <c r="U108" s="55">
        <f>'[1]SODIO CLORURO 0.9% x 1L'!U108</f>
        <v>2.08</v>
      </c>
      <c r="V108" s="55">
        <f>'[1]EQUIPO DE VENOCLISES'!U108</f>
        <v>1.34</v>
      </c>
      <c r="W108" s="55">
        <f>'[1]TIRAS REACTIVAS GLUCOSA'!U108</f>
        <v>0</v>
      </c>
      <c r="X108" s="55">
        <f>'[1]FRASCO MUESTRA ORINA'!U108</f>
        <v>6.5</v>
      </c>
      <c r="Y108" s="55">
        <f>'[1]Sutura Catgut Crómico'!U108</f>
        <v>2.2200000000000002</v>
      </c>
      <c r="Z108" s="55">
        <f>'[1]OXIGENO MED'!U108</f>
        <v>10</v>
      </c>
      <c r="AA108" s="54" t="str">
        <f t="shared" si="1"/>
        <v>NO CUMPLE</v>
      </c>
      <c r="AB108" s="56" t="s">
        <v>978</v>
      </c>
      <c r="AC108" s="53" t="s">
        <v>978</v>
      </c>
      <c r="AD108" s="53" t="s">
        <v>975</v>
      </c>
    </row>
    <row r="109" spans="2:30" hidden="1" x14ac:dyDescent="0.25">
      <c r="B109" s="53" t="s">
        <v>18</v>
      </c>
      <c r="C109" s="53" t="s">
        <v>1069</v>
      </c>
      <c r="D109" s="54" t="s">
        <v>978</v>
      </c>
      <c r="E109" s="53">
        <v>4613</v>
      </c>
      <c r="F109" s="54" t="s">
        <v>975</v>
      </c>
      <c r="G109" s="55">
        <f>'[1]Tira Reactiva Orina'!U109</f>
        <v>24.67</v>
      </c>
      <c r="H109" s="55">
        <f>'[1]Pruebas Rápidas Síf O RPR'!U109</f>
        <v>4</v>
      </c>
      <c r="I109" s="55">
        <f>'[1]Pruebas Rápidas VIH'!U109</f>
        <v>3.88</v>
      </c>
      <c r="J109" s="55">
        <f>'[1]Lancetas Adultos'!U109</f>
        <v>0</v>
      </c>
      <c r="K109" s="55">
        <f>'[1]Grupo Sanguíneo'!U109</f>
        <v>0</v>
      </c>
      <c r="L109" s="55">
        <f>[1]Microcubetas!U109</f>
        <v>0.7</v>
      </c>
      <c r="M109" s="55">
        <f>'[1]LANCETA PEDIATRICA'!U109</f>
        <v>3.79</v>
      </c>
      <c r="N109" s="55">
        <f>'[1]ACIDO FOLICO + FERROSO SULF'!U109</f>
        <v>3.67</v>
      </c>
      <c r="O109" s="55">
        <f>'[1]ACIDO FOLICO'!U109</f>
        <v>0</v>
      </c>
      <c r="P109" s="55">
        <f>'[1]AMOXICILINA 500'!U109</f>
        <v>2.78</v>
      </c>
      <c r="Q109" s="55">
        <f>[1]OXITOCINA!U109</f>
        <v>7.5</v>
      </c>
      <c r="R109" s="55">
        <f>'[1]JERINGA DESCARTABLE 5cc 21'!U109</f>
        <v>0</v>
      </c>
      <c r="S109" s="55">
        <f>[1]LIDOCAINA_INY!U109</f>
        <v>3</v>
      </c>
      <c r="T109" s="55">
        <f>[1]Magnesio_Iny!U109</f>
        <v>8</v>
      </c>
      <c r="U109" s="55">
        <f>'[1]SODIO CLORURO 0.9% x 1L'!U109</f>
        <v>4</v>
      </c>
      <c r="V109" s="55">
        <f>'[1]EQUIPO DE VENOCLISES'!U109</f>
        <v>3</v>
      </c>
      <c r="W109" s="55">
        <f>'[1]TIRAS REACTIVAS GLUCOSA'!U109</f>
        <v>0</v>
      </c>
      <c r="X109" s="55">
        <f>'[1]FRASCO MUESTRA ORINA'!U109</f>
        <v>0</v>
      </c>
      <c r="Y109" s="55">
        <f>'[1]Sutura Catgut Crómico'!U109</f>
        <v>10</v>
      </c>
      <c r="Z109" s="55">
        <f>'[1]OXIGENO MED'!U109</f>
        <v>0</v>
      </c>
      <c r="AA109" s="54" t="str">
        <f t="shared" si="1"/>
        <v>NO CUMPLE</v>
      </c>
      <c r="AB109" s="56" t="s">
        <v>978</v>
      </c>
      <c r="AC109" s="53" t="s">
        <v>978</v>
      </c>
      <c r="AD109" s="53" t="s">
        <v>975</v>
      </c>
    </row>
    <row r="110" spans="2:30" hidden="1" x14ac:dyDescent="0.25">
      <c r="B110" s="53" t="s">
        <v>18</v>
      </c>
      <c r="C110" s="53" t="s">
        <v>1070</v>
      </c>
      <c r="D110" s="54" t="s">
        <v>978</v>
      </c>
      <c r="E110" s="53">
        <v>4650</v>
      </c>
      <c r="F110" s="54" t="s">
        <v>975</v>
      </c>
      <c r="G110" s="55">
        <f>'[1]Tira Reactiva Orina'!U110</f>
        <v>0</v>
      </c>
      <c r="H110" s="55">
        <f>'[1]Pruebas Rápidas Síf O RPR'!U110</f>
        <v>7.25</v>
      </c>
      <c r="I110" s="55">
        <f>'[1]Pruebas Rápidas VIH'!U110</f>
        <v>3.56</v>
      </c>
      <c r="J110" s="55">
        <f>'[1]Lancetas Adultos'!U110</f>
        <v>50</v>
      </c>
      <c r="K110" s="55">
        <f>'[1]Grupo Sanguíneo'!U110</f>
        <v>0</v>
      </c>
      <c r="L110" s="55">
        <f>[1]Microcubetas!U110</f>
        <v>0</v>
      </c>
      <c r="M110" s="55">
        <f>'[1]LANCETA PEDIATRICA'!U110</f>
        <v>3.49</v>
      </c>
      <c r="N110" s="55">
        <f>'[1]ACIDO FOLICO + FERROSO SULF'!U110</f>
        <v>4.2</v>
      </c>
      <c r="O110" s="55">
        <f>'[1]ACIDO FOLICO'!U110</f>
        <v>0</v>
      </c>
      <c r="P110" s="55">
        <f>'[1]AMOXICILINA 500'!U110</f>
        <v>2.63</v>
      </c>
      <c r="Q110" s="55">
        <f>[1]OXITOCINA!U110</f>
        <v>2.86</v>
      </c>
      <c r="R110" s="55">
        <f>'[1]JERINGA DESCARTABLE 5cc 21'!U110</f>
        <v>8.31</v>
      </c>
      <c r="S110" s="55">
        <f>[1]LIDOCAINA_INY!U110</f>
        <v>7</v>
      </c>
      <c r="T110" s="55">
        <f>[1]Magnesio_Iny!U110</f>
        <v>1.2</v>
      </c>
      <c r="U110" s="55">
        <f>'[1]SODIO CLORURO 0.9% x 1L'!U110</f>
        <v>6.55</v>
      </c>
      <c r="V110" s="55">
        <f>'[1]EQUIPO DE VENOCLISES'!U110</f>
        <v>7.09</v>
      </c>
      <c r="W110" s="55">
        <f>'[1]TIRAS REACTIVAS GLUCOSA'!U110</f>
        <v>0</v>
      </c>
      <c r="X110" s="55">
        <f>'[1]FRASCO MUESTRA ORINA'!U110</f>
        <v>0</v>
      </c>
      <c r="Y110" s="55">
        <f>'[1]Sutura Catgut Crómico'!U110</f>
        <v>0</v>
      </c>
      <c r="Z110" s="55">
        <f>'[1]OXIGENO MED'!U110</f>
        <v>0</v>
      </c>
      <c r="AA110" s="54" t="str">
        <f t="shared" si="1"/>
        <v>NO CUMPLE</v>
      </c>
      <c r="AB110" s="56" t="s">
        <v>978</v>
      </c>
      <c r="AC110" s="53" t="s">
        <v>978</v>
      </c>
      <c r="AD110" s="53" t="s">
        <v>975</v>
      </c>
    </row>
    <row r="111" spans="2:30" x14ac:dyDescent="0.25">
      <c r="B111" s="53" t="s">
        <v>18</v>
      </c>
      <c r="C111" s="53" t="s">
        <v>1071</v>
      </c>
      <c r="D111" s="54" t="s">
        <v>978</v>
      </c>
      <c r="E111" s="53">
        <v>4636</v>
      </c>
      <c r="F111" s="54" t="s">
        <v>974</v>
      </c>
      <c r="G111" s="55">
        <f>'[1]Tira Reactiva Orina'!U111</f>
        <v>99</v>
      </c>
      <c r="H111" s="55">
        <f>'[1]Pruebas Rápidas Síf O RPR'!U111</f>
        <v>24.67</v>
      </c>
      <c r="I111" s="55">
        <f>'[1]Pruebas Rápidas VIH'!U111</f>
        <v>25</v>
      </c>
      <c r="J111" s="55">
        <f>'[1]Lancetas Adultos'!U111</f>
        <v>0</v>
      </c>
      <c r="K111" s="55">
        <f>'[1]Grupo Sanguíneo'!U111</f>
        <v>0</v>
      </c>
      <c r="L111" s="55">
        <f>[1]Microcubetas!U111</f>
        <v>77</v>
      </c>
      <c r="M111" s="55">
        <f>'[1]LANCETA PEDIATRICA'!U111</f>
        <v>10.3</v>
      </c>
      <c r="N111" s="55">
        <f>'[1]ACIDO FOLICO + FERROSO SULF'!U111</f>
        <v>0.91</v>
      </c>
      <c r="O111" s="55">
        <f>'[1]ACIDO FOLICO'!U111</f>
        <v>1.61</v>
      </c>
      <c r="P111" s="55">
        <f>'[1]AMOXICILINA 500'!U111</f>
        <v>1.01</v>
      </c>
      <c r="Q111" s="55">
        <f>[1]OXITOCINA!U111</f>
        <v>3</v>
      </c>
      <c r="R111" s="55">
        <f>'[1]JERINGA DESCARTABLE 5cc 21'!U111</f>
        <v>0</v>
      </c>
      <c r="S111" s="55">
        <f>[1]LIDOCAINA_INY!U111</f>
        <v>9</v>
      </c>
      <c r="T111" s="55">
        <f>[1]Magnesio_Iny!U111</f>
        <v>0</v>
      </c>
      <c r="U111" s="55">
        <f>'[1]SODIO CLORURO 0.9% x 1L'!U111</f>
        <v>6</v>
      </c>
      <c r="V111" s="55">
        <f>'[1]EQUIPO DE VENOCLISES'!U111</f>
        <v>6.5</v>
      </c>
      <c r="W111" s="55">
        <f>'[1]TIRAS REACTIVAS GLUCOSA'!U111</f>
        <v>0</v>
      </c>
      <c r="X111" s="55">
        <f>'[1]FRASCO MUESTRA ORINA'!U111</f>
        <v>4.67</v>
      </c>
      <c r="Y111" s="55">
        <f>'[1]Sutura Catgut Crómico'!U111</f>
        <v>3.75</v>
      </c>
      <c r="Z111" s="55">
        <f>'[1]OXIGENO MED'!U111</f>
        <v>0</v>
      </c>
      <c r="AA111" s="54" t="str">
        <f t="shared" si="1"/>
        <v>NO CUMPLE</v>
      </c>
      <c r="AB111" s="56" t="s">
        <v>978</v>
      </c>
      <c r="AC111" s="53" t="s">
        <v>978</v>
      </c>
      <c r="AD111" s="53" t="s">
        <v>975</v>
      </c>
    </row>
    <row r="112" spans="2:30" hidden="1" x14ac:dyDescent="0.25">
      <c r="B112" s="53" t="s">
        <v>18</v>
      </c>
      <c r="C112" s="53" t="s">
        <v>1072</v>
      </c>
      <c r="D112" s="54" t="s">
        <v>979</v>
      </c>
      <c r="E112" s="53">
        <v>4619</v>
      </c>
      <c r="F112" s="54" t="s">
        <v>975</v>
      </c>
      <c r="G112" s="55">
        <f>'[1]Tira Reactiva Orina'!U112</f>
        <v>26.57</v>
      </c>
      <c r="H112" s="55">
        <f>'[1]Pruebas Rápidas Síf O RPR'!U112</f>
        <v>6.35</v>
      </c>
      <c r="I112" s="55">
        <f>'[1]Pruebas Rápidas VIH'!U112</f>
        <v>6.96</v>
      </c>
      <c r="J112" s="55">
        <f>'[1]Lancetas Adultos'!U112</f>
        <v>15.2</v>
      </c>
      <c r="K112" s="55">
        <f>'[1]Grupo Sanguíneo'!U112</f>
        <v>0</v>
      </c>
      <c r="L112" s="55">
        <f>[1]Microcubetas!U112</f>
        <v>1.57</v>
      </c>
      <c r="M112" s="55">
        <f>'[1]LANCETA PEDIATRICA'!U112</f>
        <v>1.3</v>
      </c>
      <c r="N112" s="55">
        <f>'[1]ACIDO FOLICO + FERROSO SULF'!U112</f>
        <v>8.1999999999999993</v>
      </c>
      <c r="O112" s="55">
        <f>'[1]ACIDO FOLICO'!U112</f>
        <v>6.77</v>
      </c>
      <c r="P112" s="55">
        <f>'[1]AMOXICILINA 500'!U112</f>
        <v>5.52</v>
      </c>
      <c r="Q112" s="55">
        <f>[1]OXITOCINA!U112</f>
        <v>3</v>
      </c>
      <c r="R112" s="55">
        <f>'[1]JERINGA DESCARTABLE 5cc 21'!U112</f>
        <v>5.73</v>
      </c>
      <c r="S112" s="55">
        <f>[1]LIDOCAINA_INY!U112</f>
        <v>3</v>
      </c>
      <c r="T112" s="55">
        <f>[1]Magnesio_Iny!U112</f>
        <v>18</v>
      </c>
      <c r="U112" s="55">
        <f>'[1]SODIO CLORURO 0.9% x 1L'!U112</f>
        <v>3.52</v>
      </c>
      <c r="V112" s="55">
        <f>'[1]EQUIPO DE VENOCLISES'!U112</f>
        <v>6.82</v>
      </c>
      <c r="W112" s="55">
        <f>'[1]TIRAS REACTIVAS GLUCOSA'!U112</f>
        <v>0</v>
      </c>
      <c r="X112" s="55">
        <f>'[1]FRASCO MUESTRA ORINA'!U112</f>
        <v>0</v>
      </c>
      <c r="Y112" s="55">
        <f>'[1]Sutura Catgut Crómico'!U112</f>
        <v>1.5</v>
      </c>
      <c r="Z112" s="55">
        <f>'[1]OXIGENO MED'!U112</f>
        <v>0</v>
      </c>
      <c r="AA112" s="54" t="str">
        <f t="shared" si="1"/>
        <v>SI CUMPLE</v>
      </c>
      <c r="AB112" s="56" t="s">
        <v>978</v>
      </c>
      <c r="AC112" s="53" t="s">
        <v>979</v>
      </c>
      <c r="AD112" s="53" t="s">
        <v>975</v>
      </c>
    </row>
    <row r="113" spans="2:30" hidden="1" x14ac:dyDescent="0.25">
      <c r="B113" s="53" t="s">
        <v>18</v>
      </c>
      <c r="C113" s="53" t="s">
        <v>1073</v>
      </c>
      <c r="D113" s="54" t="s">
        <v>978</v>
      </c>
      <c r="E113" s="53">
        <v>4620</v>
      </c>
      <c r="F113" s="54" t="s">
        <v>975</v>
      </c>
      <c r="G113" s="55">
        <f>'[1]Tira Reactiva Orina'!U113</f>
        <v>0</v>
      </c>
      <c r="H113" s="55">
        <f>'[1]Pruebas Rápidas Síf O RPR'!U113</f>
        <v>3.65</v>
      </c>
      <c r="I113" s="55">
        <f>'[1]Pruebas Rápidas VIH'!U113</f>
        <v>0</v>
      </c>
      <c r="J113" s="55">
        <f>'[1]Lancetas Adultos'!U113</f>
        <v>1.08</v>
      </c>
      <c r="K113" s="55">
        <f>'[1]Grupo Sanguíneo'!U113</f>
        <v>0.4</v>
      </c>
      <c r="L113" s="55">
        <f>[1]Microcubetas!U113</f>
        <v>3.7</v>
      </c>
      <c r="M113" s="55">
        <f>'[1]LANCETA PEDIATRICA'!U113</f>
        <v>1.24</v>
      </c>
      <c r="N113" s="55">
        <f>'[1]ACIDO FOLICO + FERROSO SULF'!U113</f>
        <v>3.5</v>
      </c>
      <c r="O113" s="55">
        <f>'[1]ACIDO FOLICO'!U113</f>
        <v>5.05</v>
      </c>
      <c r="P113" s="55">
        <f>'[1]AMOXICILINA 500'!U113</f>
        <v>4.1900000000000004</v>
      </c>
      <c r="Q113" s="55">
        <f>[1]OXITOCINA!U113</f>
        <v>2.5299999999999998</v>
      </c>
      <c r="R113" s="55">
        <f>'[1]JERINGA DESCARTABLE 5cc 21'!U113</f>
        <v>0</v>
      </c>
      <c r="S113" s="55">
        <f>[1]LIDOCAINA_INY!U113</f>
        <v>2.9</v>
      </c>
      <c r="T113" s="55">
        <f>[1]Magnesio_Iny!U113</f>
        <v>20</v>
      </c>
      <c r="U113" s="55">
        <f>'[1]SODIO CLORURO 0.9% x 1L'!U113</f>
        <v>2.91</v>
      </c>
      <c r="V113" s="55">
        <f>'[1]EQUIPO DE VENOCLISES'!U113</f>
        <v>2.62</v>
      </c>
      <c r="W113" s="55">
        <f>'[1]TIRAS REACTIVAS GLUCOSA'!U113</f>
        <v>0</v>
      </c>
      <c r="X113" s="55">
        <f>'[1]FRASCO MUESTRA ORINA'!U113</f>
        <v>0</v>
      </c>
      <c r="Y113" s="55">
        <f>'[1]Sutura Catgut Crómico'!U113</f>
        <v>30</v>
      </c>
      <c r="Z113" s="55">
        <f>'[1]OXIGENO MED'!U113</f>
        <v>0</v>
      </c>
      <c r="AA113" s="54" t="str">
        <f t="shared" si="1"/>
        <v>NO CUMPLE</v>
      </c>
      <c r="AB113" s="56" t="s">
        <v>979</v>
      </c>
      <c r="AC113" s="53" t="s">
        <v>978</v>
      </c>
      <c r="AD113" s="53" t="s">
        <v>975</v>
      </c>
    </row>
    <row r="114" spans="2:30" x14ac:dyDescent="0.25">
      <c r="B114" s="53" t="s">
        <v>18</v>
      </c>
      <c r="C114" s="53" t="s">
        <v>1074</v>
      </c>
      <c r="D114" s="54" t="s">
        <v>978</v>
      </c>
      <c r="E114" s="53">
        <v>6667</v>
      </c>
      <c r="F114" s="54" t="s">
        <v>974</v>
      </c>
      <c r="G114" s="55">
        <f>'[1]Tira Reactiva Orina'!U114</f>
        <v>1</v>
      </c>
      <c r="H114" s="55">
        <f>'[1]Pruebas Rápidas Síf O RPR'!U114</f>
        <v>3.38</v>
      </c>
      <c r="I114" s="55">
        <f>'[1]Pruebas Rápidas VIH'!U114</f>
        <v>11.5</v>
      </c>
      <c r="J114" s="55">
        <f>'[1]Lancetas Adultos'!U114</f>
        <v>220</v>
      </c>
      <c r="K114" s="55">
        <f>'[1]Grupo Sanguíneo'!U114</f>
        <v>0</v>
      </c>
      <c r="L114" s="55">
        <f>[1]Microcubetas!U114</f>
        <v>0.8</v>
      </c>
      <c r="M114" s="55">
        <f>'[1]LANCETA PEDIATRICA'!U114</f>
        <v>1.33</v>
      </c>
      <c r="N114" s="55">
        <f>'[1]ACIDO FOLICO + FERROSO SULF'!U114</f>
        <v>5.12</v>
      </c>
      <c r="O114" s="55">
        <f>'[1]ACIDO FOLICO'!U114</f>
        <v>1.58</v>
      </c>
      <c r="P114" s="55">
        <f>'[1]AMOXICILINA 500'!U114</f>
        <v>0.53</v>
      </c>
      <c r="Q114" s="55">
        <f>[1]OXITOCINA!U114</f>
        <v>8</v>
      </c>
      <c r="R114" s="55">
        <f>'[1]JERINGA DESCARTABLE 5cc 21'!U114</f>
        <v>0.59</v>
      </c>
      <c r="S114" s="55">
        <f>[1]LIDOCAINA_INY!U114</f>
        <v>3</v>
      </c>
      <c r="T114" s="55">
        <f>[1]Magnesio_Iny!U114</f>
        <v>10</v>
      </c>
      <c r="U114" s="55">
        <f>'[1]SODIO CLORURO 0.9% x 1L'!U114</f>
        <v>15</v>
      </c>
      <c r="V114" s="55">
        <f>'[1]EQUIPO DE VENOCLISES'!U114</f>
        <v>12</v>
      </c>
      <c r="W114" s="55">
        <f>'[1]TIRAS REACTIVAS GLUCOSA'!U114</f>
        <v>0</v>
      </c>
      <c r="X114" s="55">
        <f>'[1]FRASCO MUESTRA ORINA'!U114</f>
        <v>0</v>
      </c>
      <c r="Y114" s="55">
        <f>'[1]Sutura Catgut Crómico'!U114</f>
        <v>8</v>
      </c>
      <c r="Z114" s="55">
        <f>'[1]OXIGENO MED'!U114</f>
        <v>0</v>
      </c>
      <c r="AA114" s="54" t="str">
        <f t="shared" si="1"/>
        <v>NO CUMPLE</v>
      </c>
      <c r="AB114" s="56" t="s">
        <v>978</v>
      </c>
      <c r="AC114" s="53" t="s">
        <v>978</v>
      </c>
      <c r="AD114" s="53" t="s">
        <v>975</v>
      </c>
    </row>
    <row r="115" spans="2:30" x14ac:dyDescent="0.25">
      <c r="B115" s="53" t="s">
        <v>18</v>
      </c>
      <c r="C115" s="53" t="s">
        <v>1075</v>
      </c>
      <c r="D115" s="54" t="s">
        <v>979</v>
      </c>
      <c r="E115" s="53">
        <v>4624</v>
      </c>
      <c r="F115" s="54" t="s">
        <v>974</v>
      </c>
      <c r="G115" s="55">
        <f>'[1]Tira Reactiva Orina'!U115</f>
        <v>8.83</v>
      </c>
      <c r="H115" s="55">
        <f>'[1]Pruebas Rápidas Síf O RPR'!U115</f>
        <v>18.38</v>
      </c>
      <c r="I115" s="55">
        <f>'[1]Pruebas Rápidas VIH'!U115</f>
        <v>20.440000000000001</v>
      </c>
      <c r="J115" s="55">
        <f>'[1]Lancetas Adultos'!U115</f>
        <v>0</v>
      </c>
      <c r="K115" s="55">
        <f>'[1]Grupo Sanguíneo'!U115</f>
        <v>0</v>
      </c>
      <c r="L115" s="55">
        <f>[1]Microcubetas!U115</f>
        <v>0</v>
      </c>
      <c r="M115" s="55">
        <f>'[1]LANCETA PEDIATRICA'!U115</f>
        <v>0</v>
      </c>
      <c r="N115" s="55">
        <f>'[1]ACIDO FOLICO + FERROSO SULF'!U115</f>
        <v>6.22</v>
      </c>
      <c r="O115" s="55">
        <f>'[1]ACIDO FOLICO'!U115</f>
        <v>2.1</v>
      </c>
      <c r="P115" s="55">
        <f>'[1]AMOXICILINA 500'!U115</f>
        <v>3.2</v>
      </c>
      <c r="Q115" s="55">
        <f>[1]OXITOCINA!U115</f>
        <v>5.14</v>
      </c>
      <c r="R115" s="55">
        <f>'[1]JERINGA DESCARTABLE 5cc 21'!U115</f>
        <v>3.21</v>
      </c>
      <c r="S115" s="55">
        <f>[1]LIDOCAINA_INY!U115</f>
        <v>7</v>
      </c>
      <c r="T115" s="55">
        <f>[1]Magnesio_Iny!U115</f>
        <v>2</v>
      </c>
      <c r="U115" s="55">
        <f>'[1]SODIO CLORURO 0.9% x 1L'!U115</f>
        <v>15</v>
      </c>
      <c r="V115" s="55">
        <f>'[1]EQUIPO DE VENOCLISES'!U115</f>
        <v>12</v>
      </c>
      <c r="W115" s="55">
        <f>'[1]TIRAS REACTIVAS GLUCOSA'!U115</f>
        <v>0</v>
      </c>
      <c r="X115" s="55">
        <f>'[1]FRASCO MUESTRA ORINA'!U115</f>
        <v>8</v>
      </c>
      <c r="Y115" s="55">
        <f>'[1]Sutura Catgut Crómico'!U115</f>
        <v>15</v>
      </c>
      <c r="Z115" s="55">
        <f>'[1]OXIGENO MED'!U115</f>
        <v>0</v>
      </c>
      <c r="AA115" s="54" t="str">
        <f t="shared" si="1"/>
        <v>NO CUMPLE</v>
      </c>
      <c r="AB115" s="56" t="s">
        <v>988</v>
      </c>
      <c r="AC115" s="53" t="s">
        <v>979</v>
      </c>
      <c r="AD115" s="53" t="s">
        <v>974</v>
      </c>
    </row>
    <row r="116" spans="2:30" x14ac:dyDescent="0.25">
      <c r="B116" s="53" t="s">
        <v>18</v>
      </c>
      <c r="C116" s="53" t="s">
        <v>23</v>
      </c>
      <c r="D116" s="54" t="s">
        <v>978</v>
      </c>
      <c r="E116" s="53">
        <v>4646</v>
      </c>
      <c r="F116" s="54" t="s">
        <v>974</v>
      </c>
      <c r="G116" s="55">
        <f>'[1]Tira Reactiva Orina'!U116</f>
        <v>0</v>
      </c>
      <c r="H116" s="55">
        <f>'[1]Pruebas Rápidas Síf O RPR'!U116</f>
        <v>3.18</v>
      </c>
      <c r="I116" s="55">
        <f>'[1]Pruebas Rápidas VIH'!U116</f>
        <v>0.68</v>
      </c>
      <c r="J116" s="55">
        <f>'[1]Lancetas Adultos'!U116</f>
        <v>0</v>
      </c>
      <c r="K116" s="55">
        <f>'[1]Grupo Sanguíneo'!U116</f>
        <v>1</v>
      </c>
      <c r="L116" s="55">
        <f>[1]Microcubetas!U116</f>
        <v>4</v>
      </c>
      <c r="M116" s="55">
        <f>'[1]LANCETA PEDIATRICA'!U116</f>
        <v>1.52</v>
      </c>
      <c r="N116" s="55">
        <f>'[1]ACIDO FOLICO + FERROSO SULF'!U116</f>
        <v>2.54</v>
      </c>
      <c r="O116" s="55">
        <f>'[1]ACIDO FOLICO'!U116</f>
        <v>0</v>
      </c>
      <c r="P116" s="55">
        <f>'[1]AMOXICILINA 500'!U116</f>
        <v>2.58</v>
      </c>
      <c r="Q116" s="55">
        <f>[1]OXITOCINA!U116</f>
        <v>2.08</v>
      </c>
      <c r="R116" s="55">
        <f>'[1]JERINGA DESCARTABLE 5cc 21'!U116</f>
        <v>0</v>
      </c>
      <c r="S116" s="55">
        <f>[1]LIDOCAINA_INY!U116</f>
        <v>4.84</v>
      </c>
      <c r="T116" s="55">
        <f>[1]Magnesio_Iny!U116</f>
        <v>3.1</v>
      </c>
      <c r="U116" s="55">
        <f>'[1]SODIO CLORURO 0.9% x 1L'!U116</f>
        <v>4.28</v>
      </c>
      <c r="V116" s="55">
        <f>'[1]EQUIPO DE VENOCLISES'!U116</f>
        <v>1.93</v>
      </c>
      <c r="W116" s="55">
        <f>'[1]TIRAS REACTIVAS GLUCOSA'!U116</f>
        <v>0</v>
      </c>
      <c r="X116" s="55">
        <f>'[1]FRASCO MUESTRA ORINA'!U116</f>
        <v>0.26</v>
      </c>
      <c r="Y116" s="55">
        <f>'[1]Sutura Catgut Crómico'!U116</f>
        <v>1.38</v>
      </c>
      <c r="Z116" s="55">
        <f>'[1]OXIGENO MED'!U116</f>
        <v>20</v>
      </c>
      <c r="AA116" s="54" t="str">
        <f t="shared" si="1"/>
        <v>NO CUMPLE</v>
      </c>
      <c r="AB116" s="56" t="s">
        <v>978</v>
      </c>
      <c r="AC116" s="53" t="s">
        <v>978</v>
      </c>
      <c r="AD116" s="53" t="s">
        <v>975</v>
      </c>
    </row>
    <row r="117" spans="2:30" x14ac:dyDescent="0.25">
      <c r="B117" s="53" t="s">
        <v>18</v>
      </c>
      <c r="C117" s="53" t="s">
        <v>1076</v>
      </c>
      <c r="D117" s="54" t="s">
        <v>978</v>
      </c>
      <c r="E117" s="53">
        <v>8751</v>
      </c>
      <c r="F117" s="54" t="s">
        <v>974</v>
      </c>
      <c r="G117" s="55">
        <f>'[1]Tira Reactiva Orina'!U117</f>
        <v>101</v>
      </c>
      <c r="H117" s="55">
        <f>'[1]Pruebas Rápidas Síf O RPR'!U117</f>
        <v>30</v>
      </c>
      <c r="I117" s="55">
        <f>'[1]Pruebas Rápidas VIH'!U117</f>
        <v>20</v>
      </c>
      <c r="J117" s="55">
        <f>'[1]Lancetas Adultos'!U117</f>
        <v>1.1299999999999999</v>
      </c>
      <c r="K117" s="55">
        <f>'[1]Grupo Sanguíneo'!U117</f>
        <v>0</v>
      </c>
      <c r="L117" s="55">
        <f>[1]Microcubetas!U117</f>
        <v>21.29</v>
      </c>
      <c r="M117" s="55">
        <f>'[1]LANCETA PEDIATRICA'!U117</f>
        <v>6.67</v>
      </c>
      <c r="N117" s="55">
        <f>'[1]ACIDO FOLICO + FERROSO SULF'!U117</f>
        <v>5.58</v>
      </c>
      <c r="O117" s="55">
        <f>'[1]ACIDO FOLICO'!U117</f>
        <v>7.5</v>
      </c>
      <c r="P117" s="55">
        <f>'[1]AMOXICILINA 500'!U117</f>
        <v>8.23</v>
      </c>
      <c r="Q117" s="55">
        <f>[1]OXITOCINA!U117</f>
        <v>8</v>
      </c>
      <c r="R117" s="55">
        <f>'[1]JERINGA DESCARTABLE 5cc 21'!U117</f>
        <v>2.5</v>
      </c>
      <c r="S117" s="55">
        <f>[1]LIDOCAINA_INY!U117</f>
        <v>2</v>
      </c>
      <c r="T117" s="55">
        <f>[1]Magnesio_Iny!U117</f>
        <v>8</v>
      </c>
      <c r="U117" s="55">
        <f>'[1]SODIO CLORURO 0.9% x 1L'!U117</f>
        <v>3.5</v>
      </c>
      <c r="V117" s="55">
        <f>'[1]EQUIPO DE VENOCLISES'!U117</f>
        <v>2.38</v>
      </c>
      <c r="W117" s="55">
        <f>'[1]TIRAS REACTIVAS GLUCOSA'!U117</f>
        <v>0</v>
      </c>
      <c r="X117" s="55">
        <f>'[1]FRASCO MUESTRA ORINA'!U117</f>
        <v>0</v>
      </c>
      <c r="Y117" s="55">
        <f>'[1]Sutura Catgut Crómico'!U117</f>
        <v>5</v>
      </c>
      <c r="Z117" s="55">
        <f>'[1]OXIGENO MED'!U117</f>
        <v>0</v>
      </c>
      <c r="AA117" s="54" t="str">
        <f t="shared" si="1"/>
        <v>SI CUMPLE</v>
      </c>
      <c r="AB117" s="56" t="s">
        <v>978</v>
      </c>
      <c r="AC117" s="53" t="s">
        <v>978</v>
      </c>
      <c r="AD117" s="53" t="s">
        <v>975</v>
      </c>
    </row>
    <row r="118" spans="2:30" x14ac:dyDescent="0.25">
      <c r="B118" s="53" t="s">
        <v>18</v>
      </c>
      <c r="C118" s="53" t="s">
        <v>1077</v>
      </c>
      <c r="D118" s="54" t="s">
        <v>979</v>
      </c>
      <c r="E118" s="53">
        <v>4601</v>
      </c>
      <c r="F118" s="54" t="s">
        <v>974</v>
      </c>
      <c r="G118" s="55">
        <f>'[1]Tira Reactiva Orina'!U118</f>
        <v>2.42</v>
      </c>
      <c r="H118" s="55">
        <f>'[1]Pruebas Rápidas Síf O RPR'!U118</f>
        <v>4.5</v>
      </c>
      <c r="I118" s="55">
        <f>'[1]Pruebas Rápidas VIH'!U118</f>
        <v>2.77</v>
      </c>
      <c r="J118" s="55">
        <f>'[1]Lancetas Adultos'!U118</f>
        <v>0</v>
      </c>
      <c r="K118" s="55">
        <f>'[1]Grupo Sanguíneo'!U118</f>
        <v>0</v>
      </c>
      <c r="L118" s="55">
        <f>[1]Microcubetas!U118</f>
        <v>0</v>
      </c>
      <c r="M118" s="55">
        <f>'[1]LANCETA PEDIATRICA'!U118</f>
        <v>0.84</v>
      </c>
      <c r="N118" s="55">
        <f>'[1]ACIDO FOLICO + FERROSO SULF'!U118</f>
        <v>2.5299999999999998</v>
      </c>
      <c r="O118" s="55">
        <f>'[1]ACIDO FOLICO'!U118</f>
        <v>5</v>
      </c>
      <c r="P118" s="55">
        <f>'[1]AMOXICILINA 500'!U118</f>
        <v>4.05</v>
      </c>
      <c r="Q118" s="55">
        <f>[1]OXITOCINA!U118</f>
        <v>2.29</v>
      </c>
      <c r="R118" s="55">
        <f>'[1]JERINGA DESCARTABLE 5cc 21'!U118</f>
        <v>7.15</v>
      </c>
      <c r="S118" s="55">
        <f>[1]LIDOCAINA_INY!U118</f>
        <v>9</v>
      </c>
      <c r="T118" s="55">
        <f>[1]Magnesio_Iny!U118</f>
        <v>1</v>
      </c>
      <c r="U118" s="55">
        <f>'[1]SODIO CLORURO 0.9% x 1L'!U118</f>
        <v>2.33</v>
      </c>
      <c r="V118" s="55">
        <f>'[1]EQUIPO DE VENOCLISES'!U118</f>
        <v>4.4000000000000004</v>
      </c>
      <c r="W118" s="55">
        <f>'[1]TIRAS REACTIVAS GLUCOSA'!U118</f>
        <v>0</v>
      </c>
      <c r="X118" s="55">
        <f>'[1]FRASCO MUESTRA ORINA'!U118</f>
        <v>0</v>
      </c>
      <c r="Y118" s="55">
        <f>'[1]Sutura Catgut Crómico'!U118</f>
        <v>7</v>
      </c>
      <c r="Z118" s="55">
        <f>'[1]OXIGENO MED'!U118</f>
        <v>0</v>
      </c>
      <c r="AA118" s="54" t="str">
        <f t="shared" si="1"/>
        <v>NO CUMPLE</v>
      </c>
      <c r="AB118" s="56" t="s">
        <v>973</v>
      </c>
      <c r="AC118" s="53" t="s">
        <v>979</v>
      </c>
      <c r="AD118" s="53" t="s">
        <v>974</v>
      </c>
    </row>
    <row r="119" spans="2:30" x14ac:dyDescent="0.25">
      <c r="B119" s="53" t="s">
        <v>18</v>
      </c>
      <c r="C119" s="53" t="s">
        <v>1078</v>
      </c>
      <c r="D119" s="54" t="s">
        <v>978</v>
      </c>
      <c r="E119" s="53">
        <v>4640</v>
      </c>
      <c r="F119" s="54" t="s">
        <v>974</v>
      </c>
      <c r="G119" s="55">
        <f>'[1]Tira Reactiva Orina'!U119</f>
        <v>2</v>
      </c>
      <c r="H119" s="55">
        <f>'[1]Pruebas Rápidas Síf O RPR'!U119</f>
        <v>2.68</v>
      </c>
      <c r="I119" s="55">
        <f>'[1]Pruebas Rápidas VIH'!U119</f>
        <v>1.1200000000000001</v>
      </c>
      <c r="J119" s="55">
        <f>'[1]Lancetas Adultos'!U119</f>
        <v>0</v>
      </c>
      <c r="K119" s="55">
        <f>'[1]Grupo Sanguíneo'!U119</f>
        <v>2</v>
      </c>
      <c r="L119" s="55">
        <f>[1]Microcubetas!U119</f>
        <v>3.17</v>
      </c>
      <c r="M119" s="55">
        <f>'[1]LANCETA PEDIATRICA'!U119</f>
        <v>3</v>
      </c>
      <c r="N119" s="55">
        <f>'[1]ACIDO FOLICO + FERROSO SULF'!U119</f>
        <v>2.5299999999999998</v>
      </c>
      <c r="O119" s="55">
        <f>'[1]ACIDO FOLICO'!U119</f>
        <v>1.1000000000000001</v>
      </c>
      <c r="P119" s="55">
        <f>'[1]AMOXICILINA 500'!U119</f>
        <v>1.66</v>
      </c>
      <c r="Q119" s="55">
        <f>[1]OXITOCINA!U119</f>
        <v>5</v>
      </c>
      <c r="R119" s="55">
        <f>'[1]JERINGA DESCARTABLE 5cc 21'!U119</f>
        <v>3.9</v>
      </c>
      <c r="S119" s="55">
        <f>[1]LIDOCAINA_INY!U119</f>
        <v>1.41</v>
      </c>
      <c r="T119" s="55">
        <f>[1]Magnesio_Iny!U119</f>
        <v>25</v>
      </c>
      <c r="U119" s="55">
        <f>'[1]SODIO CLORURO 0.9% x 1L'!U119</f>
        <v>3.36</v>
      </c>
      <c r="V119" s="55">
        <f>'[1]EQUIPO DE VENOCLISES'!U119</f>
        <v>3.2</v>
      </c>
      <c r="W119" s="55">
        <f>'[1]TIRAS REACTIVAS GLUCOSA'!U119</f>
        <v>0</v>
      </c>
      <c r="X119" s="55">
        <f>'[1]FRASCO MUESTRA ORINA'!U119</f>
        <v>1</v>
      </c>
      <c r="Y119" s="55">
        <f>'[1]Sutura Catgut Crómico'!U119</f>
        <v>17</v>
      </c>
      <c r="Z119" s="55">
        <f>'[1]OXIGENO MED'!U119</f>
        <v>20</v>
      </c>
      <c r="AA119" s="54" t="str">
        <f t="shared" si="1"/>
        <v>SI CUMPLE</v>
      </c>
      <c r="AB119" s="56" t="s">
        <v>978</v>
      </c>
      <c r="AC119" s="53" t="s">
        <v>978</v>
      </c>
      <c r="AD119" s="53" t="s">
        <v>975</v>
      </c>
    </row>
    <row r="120" spans="2:30" x14ac:dyDescent="0.25">
      <c r="B120" s="53" t="s">
        <v>18</v>
      </c>
      <c r="C120" s="53" t="s">
        <v>1079</v>
      </c>
      <c r="D120" s="54" t="s">
        <v>973</v>
      </c>
      <c r="E120" s="53">
        <v>4598</v>
      </c>
      <c r="F120" s="54" t="s">
        <v>974</v>
      </c>
      <c r="G120" s="55">
        <f>'[1]Tira Reactiva Orina'!U120</f>
        <v>7.33</v>
      </c>
      <c r="H120" s="55">
        <f>'[1]Pruebas Rápidas Síf O RPR'!U120</f>
        <v>6.76</v>
      </c>
      <c r="I120" s="55">
        <f>'[1]Pruebas Rápidas VIH'!U120</f>
        <v>0.86</v>
      </c>
      <c r="J120" s="55">
        <f>'[1]Lancetas Adultos'!U120</f>
        <v>0</v>
      </c>
      <c r="K120" s="55">
        <f>'[1]Grupo Sanguíneo'!U120</f>
        <v>0</v>
      </c>
      <c r="L120" s="55">
        <f>[1]Microcubetas!U120</f>
        <v>4</v>
      </c>
      <c r="M120" s="55">
        <f>'[1]LANCETA PEDIATRICA'!U120</f>
        <v>1</v>
      </c>
      <c r="N120" s="55">
        <f>'[1]ACIDO FOLICO + FERROSO SULF'!U120</f>
        <v>3.96</v>
      </c>
      <c r="O120" s="55">
        <f>'[1]ACIDO FOLICO'!U120</f>
        <v>0</v>
      </c>
      <c r="P120" s="55">
        <f>'[1]AMOXICILINA 500'!U120</f>
        <v>3.06</v>
      </c>
      <c r="Q120" s="55">
        <f>[1]OXITOCINA!U120</f>
        <v>10</v>
      </c>
      <c r="R120" s="55">
        <f>'[1]JERINGA DESCARTABLE 5cc 21'!U120</f>
        <v>5.41</v>
      </c>
      <c r="S120" s="55">
        <f>[1]LIDOCAINA_INY!U120</f>
        <v>6</v>
      </c>
      <c r="T120" s="55">
        <f>[1]Magnesio_Iny!U120</f>
        <v>8</v>
      </c>
      <c r="U120" s="55">
        <f>'[1]SODIO CLORURO 0.9% x 1L'!U120</f>
        <v>7</v>
      </c>
      <c r="V120" s="55">
        <f>'[1]EQUIPO DE VENOCLISES'!U120</f>
        <v>6.5</v>
      </c>
      <c r="W120" s="55">
        <f>'[1]TIRAS REACTIVAS GLUCOSA'!U120</f>
        <v>0</v>
      </c>
      <c r="X120" s="55">
        <f>'[1]FRASCO MUESTRA ORINA'!U120</f>
        <v>0</v>
      </c>
      <c r="Y120" s="55">
        <f>'[1]Sutura Catgut Crómico'!U120</f>
        <v>5</v>
      </c>
      <c r="Z120" s="55">
        <f>'[1]OXIGENO MED'!U120</f>
        <v>0</v>
      </c>
      <c r="AA120" s="54" t="str">
        <f t="shared" si="1"/>
        <v>NO CUMPLE</v>
      </c>
      <c r="AB120" s="56" t="s">
        <v>978</v>
      </c>
      <c r="AC120" s="53" t="s">
        <v>973</v>
      </c>
      <c r="AD120" s="53" t="s">
        <v>975</v>
      </c>
    </row>
    <row r="121" spans="2:30" x14ac:dyDescent="0.25">
      <c r="B121" s="53" t="s">
        <v>18</v>
      </c>
      <c r="C121" s="53" t="s">
        <v>20</v>
      </c>
      <c r="D121" s="54" t="s">
        <v>978</v>
      </c>
      <c r="E121" s="53">
        <v>4604</v>
      </c>
      <c r="F121" s="54" t="s">
        <v>974</v>
      </c>
      <c r="G121" s="55">
        <f>'[1]Tira Reactiva Orina'!U121</f>
        <v>3.9</v>
      </c>
      <c r="H121" s="55">
        <f>'[1]Pruebas Rápidas Síf O RPR'!U121</f>
        <v>60</v>
      </c>
      <c r="I121" s="55">
        <f>'[1]Pruebas Rápidas VIH'!U121</f>
        <v>11.5</v>
      </c>
      <c r="J121" s="55">
        <f>'[1]Lancetas Adultos'!U121</f>
        <v>14.65</v>
      </c>
      <c r="K121" s="55">
        <f>'[1]Grupo Sanguíneo'!U121</f>
        <v>0</v>
      </c>
      <c r="L121" s="55">
        <f>[1]Microcubetas!U121</f>
        <v>7.56</v>
      </c>
      <c r="M121" s="55">
        <f>'[1]LANCETA PEDIATRICA'!U121</f>
        <v>5.95</v>
      </c>
      <c r="N121" s="55">
        <f>'[1]ACIDO FOLICO + FERROSO SULF'!U121</f>
        <v>0.83</v>
      </c>
      <c r="O121" s="55">
        <f>'[1]ACIDO FOLICO'!U121</f>
        <v>0</v>
      </c>
      <c r="P121" s="55">
        <f>'[1]AMOXICILINA 500'!U121</f>
        <v>4.37</v>
      </c>
      <c r="Q121" s="55">
        <f>[1]OXITOCINA!U121</f>
        <v>11</v>
      </c>
      <c r="R121" s="55">
        <f>'[1]JERINGA DESCARTABLE 5cc 21'!U121</f>
        <v>1.48</v>
      </c>
      <c r="S121" s="55">
        <f>[1]LIDOCAINA_INY!U121</f>
        <v>4</v>
      </c>
      <c r="T121" s="55">
        <f>[1]Magnesio_Iny!U121</f>
        <v>5</v>
      </c>
      <c r="U121" s="55">
        <f>'[1]SODIO CLORURO 0.9% x 1L'!U121</f>
        <v>1.8</v>
      </c>
      <c r="V121" s="55">
        <f>'[1]EQUIPO DE VENOCLISES'!U121</f>
        <v>2.1</v>
      </c>
      <c r="W121" s="55">
        <f>'[1]TIRAS REACTIVAS GLUCOSA'!U121</f>
        <v>0</v>
      </c>
      <c r="X121" s="55">
        <f>'[1]FRASCO MUESTRA ORINA'!U121</f>
        <v>0</v>
      </c>
      <c r="Y121" s="55">
        <f>'[1]Sutura Catgut Crómico'!U121</f>
        <v>9</v>
      </c>
      <c r="Z121" s="55">
        <f>'[1]OXIGENO MED'!U121</f>
        <v>0</v>
      </c>
      <c r="AA121" s="54" t="str">
        <f t="shared" si="1"/>
        <v>SI CUMPLE</v>
      </c>
      <c r="AB121" s="56" t="s">
        <v>973</v>
      </c>
      <c r="AC121" s="53" t="s">
        <v>978</v>
      </c>
      <c r="AD121" s="53" t="s">
        <v>975</v>
      </c>
    </row>
    <row r="122" spans="2:30" x14ac:dyDescent="0.25">
      <c r="B122" s="53" t="s">
        <v>18</v>
      </c>
      <c r="C122" s="53" t="s">
        <v>1080</v>
      </c>
      <c r="D122" s="54" t="s">
        <v>978</v>
      </c>
      <c r="E122" s="53">
        <v>4638</v>
      </c>
      <c r="F122" s="54" t="s">
        <v>974</v>
      </c>
      <c r="G122" s="55">
        <f>'[1]Tira Reactiva Orina'!U122</f>
        <v>25</v>
      </c>
      <c r="H122" s="55">
        <f>'[1]Pruebas Rápidas Síf O RPR'!U122</f>
        <v>4</v>
      </c>
      <c r="I122" s="55">
        <f>'[1]Pruebas Rápidas VIH'!U122</f>
        <v>4</v>
      </c>
      <c r="J122" s="55">
        <f>'[1]Lancetas Adultos'!U122</f>
        <v>0</v>
      </c>
      <c r="K122" s="55">
        <f>'[1]Grupo Sanguíneo'!U122</f>
        <v>0</v>
      </c>
      <c r="L122" s="55">
        <f>[1]Microcubetas!U122</f>
        <v>4.91</v>
      </c>
      <c r="M122" s="55">
        <f>'[1]LANCETA PEDIATRICA'!U122</f>
        <v>3.07</v>
      </c>
      <c r="N122" s="55">
        <f>'[1]ACIDO FOLICO + FERROSO SULF'!U122</f>
        <v>7.14</v>
      </c>
      <c r="O122" s="55">
        <f>'[1]ACIDO FOLICO'!U122</f>
        <v>0</v>
      </c>
      <c r="P122" s="55">
        <f>'[1]AMOXICILINA 500'!U122</f>
        <v>5.83</v>
      </c>
      <c r="Q122" s="55">
        <f>[1]OXITOCINA!U122</f>
        <v>2.8</v>
      </c>
      <c r="R122" s="55">
        <f>'[1]JERINGA DESCARTABLE 5cc 21'!U122</f>
        <v>2.4500000000000002</v>
      </c>
      <c r="S122" s="55">
        <f>[1]LIDOCAINA_INY!U122</f>
        <v>4</v>
      </c>
      <c r="T122" s="55">
        <f>[1]Magnesio_Iny!U122</f>
        <v>1.57</v>
      </c>
      <c r="U122" s="55">
        <f>'[1]SODIO CLORURO 0.9% x 1L'!U122</f>
        <v>4</v>
      </c>
      <c r="V122" s="55">
        <f>'[1]EQUIPO DE VENOCLISES'!U122</f>
        <v>4.57</v>
      </c>
      <c r="W122" s="55">
        <f>'[1]TIRAS REACTIVAS GLUCOSA'!U122</f>
        <v>0</v>
      </c>
      <c r="X122" s="55">
        <f>'[1]FRASCO MUESTRA ORINA'!U122</f>
        <v>0.73</v>
      </c>
      <c r="Y122" s="55">
        <f>'[1]Sutura Catgut Crómico'!U122</f>
        <v>8</v>
      </c>
      <c r="Z122" s="55">
        <f>'[1]OXIGENO MED'!U122</f>
        <v>0</v>
      </c>
      <c r="AA122" s="54" t="str">
        <f t="shared" si="1"/>
        <v>SI CUMPLE</v>
      </c>
      <c r="AB122" s="56" t="s">
        <v>978</v>
      </c>
      <c r="AC122" s="53" t="s">
        <v>978</v>
      </c>
      <c r="AD122" s="53" t="s">
        <v>975</v>
      </c>
    </row>
    <row r="123" spans="2:30" hidden="1" x14ac:dyDescent="0.25">
      <c r="B123" s="53" t="s">
        <v>18</v>
      </c>
      <c r="C123" s="53" t="s">
        <v>1081</v>
      </c>
      <c r="D123" s="54" t="s">
        <v>978</v>
      </c>
      <c r="E123" s="53">
        <v>4652</v>
      </c>
      <c r="F123" s="54" t="s">
        <v>975</v>
      </c>
      <c r="G123" s="55">
        <f>'[1]Tira Reactiva Orina'!U123</f>
        <v>1</v>
      </c>
      <c r="H123" s="55">
        <f>'[1]Pruebas Rápidas Síf O RPR'!U123</f>
        <v>8</v>
      </c>
      <c r="I123" s="55">
        <f>'[1]Pruebas Rápidas VIH'!U123</f>
        <v>5.71</v>
      </c>
      <c r="J123" s="55">
        <f>'[1]Lancetas Adultos'!U123</f>
        <v>1</v>
      </c>
      <c r="K123" s="55">
        <f>'[1]Grupo Sanguíneo'!U123</f>
        <v>0</v>
      </c>
      <c r="L123" s="55">
        <f>[1]Microcubetas!U123</f>
        <v>24.86</v>
      </c>
      <c r="M123" s="55">
        <f>'[1]LANCETA PEDIATRICA'!U123</f>
        <v>9</v>
      </c>
      <c r="N123" s="55">
        <f>'[1]ACIDO FOLICO + FERROSO SULF'!U123</f>
        <v>4.22</v>
      </c>
      <c r="O123" s="55">
        <f>'[1]ACIDO FOLICO'!U123</f>
        <v>0.19</v>
      </c>
      <c r="P123" s="55">
        <f>'[1]AMOXICILINA 500'!U123</f>
        <v>3.41</v>
      </c>
      <c r="Q123" s="55">
        <f>[1]OXITOCINA!U123</f>
        <v>9</v>
      </c>
      <c r="R123" s="55">
        <f>'[1]JERINGA DESCARTABLE 5cc 21'!U123</f>
        <v>0.71</v>
      </c>
      <c r="S123" s="55">
        <f>[1]LIDOCAINA_INY!U123</f>
        <v>5</v>
      </c>
      <c r="T123" s="55">
        <f>[1]Magnesio_Iny!U123</f>
        <v>17</v>
      </c>
      <c r="U123" s="55">
        <f>'[1]SODIO CLORURO 0.9% x 1L'!U123</f>
        <v>2.25</v>
      </c>
      <c r="V123" s="55">
        <f>'[1]EQUIPO DE VENOCLISES'!U123</f>
        <v>5.7</v>
      </c>
      <c r="W123" s="55">
        <f>'[1]TIRAS REACTIVAS GLUCOSA'!U123</f>
        <v>0</v>
      </c>
      <c r="X123" s="55">
        <f>'[1]FRASCO MUESTRA ORINA'!U123</f>
        <v>0</v>
      </c>
      <c r="Y123" s="55">
        <f>'[1]Sutura Catgut Crómico'!U123</f>
        <v>4</v>
      </c>
      <c r="Z123" s="55">
        <f>'[1]OXIGENO MED'!U123</f>
        <v>0</v>
      </c>
      <c r="AA123" s="54" t="str">
        <f t="shared" si="1"/>
        <v>SI CUMPLE</v>
      </c>
      <c r="AB123" s="56" t="s">
        <v>973</v>
      </c>
      <c r="AC123" s="53" t="s">
        <v>978</v>
      </c>
      <c r="AD123" s="53" t="s">
        <v>975</v>
      </c>
    </row>
    <row r="124" spans="2:30" hidden="1" x14ac:dyDescent="0.25">
      <c r="B124" s="53" t="s">
        <v>18</v>
      </c>
      <c r="C124" s="53" t="s">
        <v>1082</v>
      </c>
      <c r="D124" s="54" t="s">
        <v>979</v>
      </c>
      <c r="E124" s="53">
        <v>4647</v>
      </c>
      <c r="F124" s="54" t="s">
        <v>975</v>
      </c>
      <c r="G124" s="55">
        <f>'[1]Tira Reactiva Orina'!U124</f>
        <v>0</v>
      </c>
      <c r="H124" s="55">
        <f>'[1]Pruebas Rápidas Síf O RPR'!U124</f>
        <v>0</v>
      </c>
      <c r="I124" s="55">
        <f>'[1]Pruebas Rápidas VIH'!U124</f>
        <v>25</v>
      </c>
      <c r="J124" s="55">
        <f>'[1]Lancetas Adultos'!U124</f>
        <v>5.75</v>
      </c>
      <c r="K124" s="55">
        <f>'[1]Grupo Sanguíneo'!U124</f>
        <v>0</v>
      </c>
      <c r="L124" s="55">
        <f>[1]Microcubetas!U124</f>
        <v>27</v>
      </c>
      <c r="M124" s="55">
        <f>'[1]LANCETA PEDIATRICA'!U124</f>
        <v>4.75</v>
      </c>
      <c r="N124" s="55">
        <f>'[1]ACIDO FOLICO + FERROSO SULF'!U124</f>
        <v>7.26</v>
      </c>
      <c r="O124" s="55">
        <f>'[1]ACIDO FOLICO'!U124</f>
        <v>3.57</v>
      </c>
      <c r="P124" s="55">
        <f>'[1]AMOXICILINA 500'!U124</f>
        <v>6.43</v>
      </c>
      <c r="Q124" s="55">
        <f>[1]OXITOCINA!U124</f>
        <v>12</v>
      </c>
      <c r="R124" s="55">
        <f>'[1]JERINGA DESCARTABLE 5cc 21'!U124</f>
        <v>41.92</v>
      </c>
      <c r="S124" s="55">
        <f>[1]LIDOCAINA_INY!U124</f>
        <v>5</v>
      </c>
      <c r="T124" s="55">
        <f>[1]Magnesio_Iny!U124</f>
        <v>8</v>
      </c>
      <c r="U124" s="55">
        <f>'[1]SODIO CLORURO 0.9% x 1L'!U124</f>
        <v>9</v>
      </c>
      <c r="V124" s="55">
        <f>'[1]EQUIPO DE VENOCLISES'!U124</f>
        <v>11</v>
      </c>
      <c r="W124" s="55">
        <f>'[1]TIRAS REACTIVAS GLUCOSA'!U124</f>
        <v>0</v>
      </c>
      <c r="X124" s="55">
        <f>'[1]FRASCO MUESTRA ORINA'!U124</f>
        <v>0</v>
      </c>
      <c r="Y124" s="55">
        <f>'[1]Sutura Catgut Crómico'!U124</f>
        <v>4</v>
      </c>
      <c r="Z124" s="55">
        <f>'[1]OXIGENO MED'!U124</f>
        <v>0</v>
      </c>
      <c r="AA124" s="54" t="str">
        <f t="shared" si="1"/>
        <v>NO CUMPLE</v>
      </c>
      <c r="AB124" s="56" t="s">
        <v>978</v>
      </c>
      <c r="AC124" s="53" t="s">
        <v>979</v>
      </c>
      <c r="AD124" s="53" t="s">
        <v>974</v>
      </c>
    </row>
    <row r="125" spans="2:30" x14ac:dyDescent="0.25">
      <c r="B125" s="53" t="s">
        <v>18</v>
      </c>
      <c r="C125" s="53" t="s">
        <v>26</v>
      </c>
      <c r="D125" s="54" t="s">
        <v>979</v>
      </c>
      <c r="E125" s="53">
        <v>4634</v>
      </c>
      <c r="F125" s="54" t="s">
        <v>974</v>
      </c>
      <c r="G125" s="55">
        <f>'[1]Tira Reactiva Orina'!U125</f>
        <v>1.2</v>
      </c>
      <c r="H125" s="55">
        <f>'[1]Pruebas Rápidas Síf O RPR'!U125</f>
        <v>0.71</v>
      </c>
      <c r="I125" s="55">
        <f>'[1]Pruebas Rápidas VIH'!U125</f>
        <v>0.56999999999999995</v>
      </c>
      <c r="J125" s="55">
        <f>'[1]Lancetas Adultos'!U125</f>
        <v>0</v>
      </c>
      <c r="K125" s="55">
        <f>'[1]Grupo Sanguíneo'!U125</f>
        <v>1</v>
      </c>
      <c r="L125" s="55">
        <f>[1]Microcubetas!U125</f>
        <v>2.82</v>
      </c>
      <c r="M125" s="55">
        <f>'[1]LANCETA PEDIATRICA'!U125</f>
        <v>2</v>
      </c>
      <c r="N125" s="55">
        <f>'[1]ACIDO FOLICO + FERROSO SULF'!U125</f>
        <v>4.3</v>
      </c>
      <c r="O125" s="55">
        <f>'[1]ACIDO FOLICO'!U125</f>
        <v>0</v>
      </c>
      <c r="P125" s="55">
        <f>'[1]AMOXICILINA 500'!U125</f>
        <v>2.35</v>
      </c>
      <c r="Q125" s="55">
        <f>[1]OXITOCINA!U125</f>
        <v>6.8</v>
      </c>
      <c r="R125" s="55">
        <f>'[1]JERINGA DESCARTABLE 5cc 21'!U125</f>
        <v>7.02</v>
      </c>
      <c r="S125" s="55">
        <f>[1]LIDOCAINA_INY!U125</f>
        <v>7.94</v>
      </c>
      <c r="T125" s="55">
        <f>[1]Magnesio_Iny!U125</f>
        <v>14</v>
      </c>
      <c r="U125" s="55">
        <f>'[1]SODIO CLORURO 0.9% x 1L'!U125</f>
        <v>6</v>
      </c>
      <c r="V125" s="55">
        <f>'[1]EQUIPO DE VENOCLISES'!U125</f>
        <v>3</v>
      </c>
      <c r="W125" s="55">
        <f>'[1]TIRAS REACTIVAS GLUCOSA'!U125</f>
        <v>0</v>
      </c>
      <c r="X125" s="55">
        <f>'[1]FRASCO MUESTRA ORINA'!U125</f>
        <v>0</v>
      </c>
      <c r="Y125" s="55">
        <f>'[1]Sutura Catgut Crómico'!U125</f>
        <v>10.71</v>
      </c>
      <c r="Z125" s="55">
        <f>'[1]OXIGENO MED'!U125</f>
        <v>0</v>
      </c>
      <c r="AA125" s="54" t="str">
        <f t="shared" si="1"/>
        <v>NO CUMPLE</v>
      </c>
      <c r="AB125" s="56" t="s">
        <v>978</v>
      </c>
      <c r="AC125" s="53" t="s">
        <v>979</v>
      </c>
      <c r="AD125" s="53" t="s">
        <v>974</v>
      </c>
    </row>
    <row r="126" spans="2:30" x14ac:dyDescent="0.25">
      <c r="B126" s="53" t="s">
        <v>18</v>
      </c>
      <c r="C126" s="53" t="s">
        <v>1083</v>
      </c>
      <c r="D126" s="54" t="s">
        <v>973</v>
      </c>
      <c r="E126" s="53">
        <v>4645</v>
      </c>
      <c r="F126" s="54" t="s">
        <v>974</v>
      </c>
      <c r="G126" s="55">
        <f>'[1]Tira Reactiva Orina'!U126</f>
        <v>0</v>
      </c>
      <c r="H126" s="55">
        <f>'[1]Pruebas Rápidas Síf O RPR'!U126</f>
        <v>0</v>
      </c>
      <c r="I126" s="55">
        <f>'[1]Pruebas Rápidas VIH'!U126</f>
        <v>0</v>
      </c>
      <c r="J126" s="55">
        <f>'[1]Lancetas Adultos'!U126</f>
        <v>0</v>
      </c>
      <c r="K126" s="55">
        <f>'[1]Grupo Sanguíneo'!U126</f>
        <v>1</v>
      </c>
      <c r="L126" s="55">
        <f>[1]Microcubetas!U126</f>
        <v>3.94</v>
      </c>
      <c r="M126" s="55">
        <f>'[1]LANCETA PEDIATRICA'!U126</f>
        <v>1.1200000000000001</v>
      </c>
      <c r="N126" s="55">
        <f>'[1]ACIDO FOLICO + FERROSO SULF'!U126</f>
        <v>5.96</v>
      </c>
      <c r="O126" s="55">
        <f>'[1]ACIDO FOLICO'!U126</f>
        <v>0.73</v>
      </c>
      <c r="P126" s="55">
        <f>'[1]AMOXICILINA 500'!U126</f>
        <v>1.93</v>
      </c>
      <c r="Q126" s="55">
        <f>[1]OXITOCINA!U126</f>
        <v>25</v>
      </c>
      <c r="R126" s="55">
        <f>'[1]JERINGA DESCARTABLE 5cc 21'!U126</f>
        <v>6.47</v>
      </c>
      <c r="S126" s="55">
        <f>[1]LIDOCAINA_INY!U126</f>
        <v>2.71</v>
      </c>
      <c r="T126" s="55">
        <f>[1]Magnesio_Iny!U126</f>
        <v>12.75</v>
      </c>
      <c r="U126" s="55">
        <f>'[1]SODIO CLORURO 0.9% x 1L'!U126</f>
        <v>3.21</v>
      </c>
      <c r="V126" s="55">
        <f>'[1]EQUIPO DE VENOCLISES'!U126</f>
        <v>3.2</v>
      </c>
      <c r="W126" s="55">
        <f>'[1]TIRAS REACTIVAS GLUCOSA'!U126</f>
        <v>0</v>
      </c>
      <c r="X126" s="55">
        <f>'[1]FRASCO MUESTRA ORINA'!U126</f>
        <v>0</v>
      </c>
      <c r="Y126" s="55">
        <f>'[1]Sutura Catgut Crómico'!U126</f>
        <v>12.8</v>
      </c>
      <c r="Z126" s="55">
        <f>'[1]OXIGENO MED'!U126</f>
        <v>40</v>
      </c>
      <c r="AA126" s="54" t="str">
        <f t="shared" si="1"/>
        <v>NO CUMPLE</v>
      </c>
      <c r="AB126" s="56" t="s">
        <v>978</v>
      </c>
      <c r="AC126" s="53" t="s">
        <v>973</v>
      </c>
      <c r="AD126" s="53" t="s">
        <v>975</v>
      </c>
    </row>
    <row r="127" spans="2:30" hidden="1" x14ac:dyDescent="0.25">
      <c r="B127" s="53" t="s">
        <v>18</v>
      </c>
      <c r="C127" s="53" t="s">
        <v>1084</v>
      </c>
      <c r="D127" s="54" t="s">
        <v>973</v>
      </c>
      <c r="E127" s="53">
        <v>4603</v>
      </c>
      <c r="F127" s="54" t="s">
        <v>975</v>
      </c>
      <c r="G127" s="55">
        <f>'[1]Tira Reactiva Orina'!U127</f>
        <v>100</v>
      </c>
      <c r="H127" s="55">
        <f>'[1]Pruebas Rápidas Síf O RPR'!U127</f>
        <v>1</v>
      </c>
      <c r="I127" s="55">
        <f>'[1]Pruebas Rápidas VIH'!U127</f>
        <v>1.49</v>
      </c>
      <c r="J127" s="55">
        <f>'[1]Lancetas Adultos'!U127</f>
        <v>90</v>
      </c>
      <c r="K127" s="55">
        <f>'[1]Grupo Sanguíneo'!U127</f>
        <v>0</v>
      </c>
      <c r="L127" s="55">
        <f>[1]Microcubetas!U127</f>
        <v>0.4</v>
      </c>
      <c r="M127" s="55">
        <f>'[1]LANCETA PEDIATRICA'!U127</f>
        <v>1.92</v>
      </c>
      <c r="N127" s="55">
        <f>'[1]ACIDO FOLICO + FERROSO SULF'!U127</f>
        <v>5</v>
      </c>
      <c r="O127" s="55">
        <f>'[1]ACIDO FOLICO'!U127</f>
        <v>5.17</v>
      </c>
      <c r="P127" s="55">
        <f>'[1]AMOXICILINA 500'!U127</f>
        <v>3.35</v>
      </c>
      <c r="Q127" s="55">
        <f>[1]OXITOCINA!U127</f>
        <v>2.7</v>
      </c>
      <c r="R127" s="55">
        <f>'[1]JERINGA DESCARTABLE 5cc 21'!U127</f>
        <v>0</v>
      </c>
      <c r="S127" s="55">
        <f>[1]LIDOCAINA_INY!U127</f>
        <v>4.5</v>
      </c>
      <c r="T127" s="55">
        <f>[1]Magnesio_Iny!U127</f>
        <v>1.45</v>
      </c>
      <c r="U127" s="55">
        <f>'[1]SODIO CLORURO 0.9% x 1L'!U127</f>
        <v>3.65</v>
      </c>
      <c r="V127" s="55">
        <f>'[1]EQUIPO DE VENOCLISES'!U127</f>
        <v>5.1100000000000003</v>
      </c>
      <c r="W127" s="55">
        <f>'[1]TIRAS REACTIVAS GLUCOSA'!U127</f>
        <v>0</v>
      </c>
      <c r="X127" s="55">
        <f>'[1]FRASCO MUESTRA ORINA'!U127</f>
        <v>0</v>
      </c>
      <c r="Y127" s="55">
        <f>'[1]Sutura Catgut Crómico'!U127</f>
        <v>1</v>
      </c>
      <c r="Z127" s="55">
        <f>'[1]OXIGENO MED'!U127</f>
        <v>0</v>
      </c>
      <c r="AA127" s="54" t="str">
        <f t="shared" si="1"/>
        <v>SI CUMPLE</v>
      </c>
      <c r="AB127" s="56" t="s">
        <v>978</v>
      </c>
      <c r="AC127" s="53" t="s">
        <v>973</v>
      </c>
      <c r="AD127" s="53" t="s">
        <v>975</v>
      </c>
    </row>
    <row r="128" spans="2:30" hidden="1" x14ac:dyDescent="0.25">
      <c r="B128" s="53" t="s">
        <v>18</v>
      </c>
      <c r="C128" s="53" t="s">
        <v>1085</v>
      </c>
      <c r="D128" s="54" t="s">
        <v>978</v>
      </c>
      <c r="E128" s="53">
        <v>4641</v>
      </c>
      <c r="F128" s="54" t="s">
        <v>975</v>
      </c>
      <c r="G128" s="55">
        <f>'[1]Tira Reactiva Orina'!U128</f>
        <v>0</v>
      </c>
      <c r="H128" s="55">
        <f>'[1]Pruebas Rápidas Síf O RPR'!U128</f>
        <v>6.44</v>
      </c>
      <c r="I128" s="55">
        <f>'[1]Pruebas Rápidas VIH'!U128</f>
        <v>2.48</v>
      </c>
      <c r="J128" s="55">
        <f>'[1]Lancetas Adultos'!U128</f>
        <v>180</v>
      </c>
      <c r="K128" s="55">
        <f>'[1]Grupo Sanguíneo'!U128</f>
        <v>0</v>
      </c>
      <c r="L128" s="55">
        <f>[1]Microcubetas!U128</f>
        <v>11.57</v>
      </c>
      <c r="M128" s="55">
        <f>'[1]LANCETA PEDIATRICA'!U128</f>
        <v>12</v>
      </c>
      <c r="N128" s="55">
        <f>'[1]ACIDO FOLICO + FERROSO SULF'!U128</f>
        <v>1.99</v>
      </c>
      <c r="O128" s="55">
        <f>'[1]ACIDO FOLICO'!U128</f>
        <v>2.57</v>
      </c>
      <c r="P128" s="55">
        <f>'[1]AMOXICILINA 500'!U128</f>
        <v>0.47</v>
      </c>
      <c r="Q128" s="55">
        <f>[1]OXITOCINA!U128</f>
        <v>67</v>
      </c>
      <c r="R128" s="55">
        <f>'[1]JERINGA DESCARTABLE 5cc 21'!U128</f>
        <v>9.58</v>
      </c>
      <c r="S128" s="55">
        <f>[1]LIDOCAINA_INY!U128</f>
        <v>3.43</v>
      </c>
      <c r="T128" s="55">
        <f>[1]Magnesio_Iny!U128</f>
        <v>8</v>
      </c>
      <c r="U128" s="55">
        <f>'[1]SODIO CLORURO 0.9% x 1L'!U128</f>
        <v>12.67</v>
      </c>
      <c r="V128" s="55">
        <f>'[1]EQUIPO DE VENOCLISES'!U128</f>
        <v>7</v>
      </c>
      <c r="W128" s="55">
        <f>'[1]TIRAS REACTIVAS GLUCOSA'!U128</f>
        <v>0</v>
      </c>
      <c r="X128" s="55">
        <f>'[1]FRASCO MUESTRA ORINA'!U128</f>
        <v>49</v>
      </c>
      <c r="Y128" s="55">
        <f>'[1]Sutura Catgut Crómico'!U128</f>
        <v>3</v>
      </c>
      <c r="Z128" s="55">
        <f>'[1]OXIGENO MED'!U128</f>
        <v>0</v>
      </c>
      <c r="AA128" s="54" t="str">
        <f t="shared" si="1"/>
        <v>SI CUMPLE</v>
      </c>
      <c r="AB128" s="56" t="s">
        <v>978</v>
      </c>
      <c r="AC128" s="53" t="s">
        <v>978</v>
      </c>
      <c r="AD128" s="53" t="s">
        <v>975</v>
      </c>
    </row>
    <row r="129" spans="2:30" x14ac:dyDescent="0.25">
      <c r="B129" s="53" t="s">
        <v>18</v>
      </c>
      <c r="C129" s="53" t="s">
        <v>1086</v>
      </c>
      <c r="D129" s="54" t="s">
        <v>973</v>
      </c>
      <c r="E129" s="53">
        <v>4597</v>
      </c>
      <c r="F129" s="54" t="s">
        <v>974</v>
      </c>
      <c r="G129" s="55">
        <f>'[1]Tira Reactiva Orina'!U129</f>
        <v>200</v>
      </c>
      <c r="H129" s="55">
        <f>'[1]Pruebas Rápidas Síf O RPR'!U129</f>
        <v>90</v>
      </c>
      <c r="I129" s="55">
        <f>'[1]Pruebas Rápidas VIH'!U129</f>
        <v>25</v>
      </c>
      <c r="J129" s="55">
        <f>'[1]Lancetas Adultos'!U129</f>
        <v>0</v>
      </c>
      <c r="K129" s="55">
        <f>'[1]Grupo Sanguíneo'!U129</f>
        <v>0</v>
      </c>
      <c r="L129" s="55">
        <f>[1]Microcubetas!U129</f>
        <v>2.19</v>
      </c>
      <c r="M129" s="55">
        <f>'[1]LANCETA PEDIATRICA'!U129</f>
        <v>2.2999999999999998</v>
      </c>
      <c r="N129" s="55">
        <f>'[1]ACIDO FOLICO + FERROSO SULF'!U129</f>
        <v>3.82</v>
      </c>
      <c r="O129" s="55">
        <f>'[1]ACIDO FOLICO'!U129</f>
        <v>3.85</v>
      </c>
      <c r="P129" s="55">
        <f>'[1]AMOXICILINA 500'!U129</f>
        <v>1.53</v>
      </c>
      <c r="Q129" s="55">
        <f>[1]OXITOCINA!U129</f>
        <v>4</v>
      </c>
      <c r="R129" s="55">
        <f>'[1]JERINGA DESCARTABLE 5cc 21'!U129</f>
        <v>6.67</v>
      </c>
      <c r="S129" s="55">
        <f>[1]LIDOCAINA_INY!U129</f>
        <v>2.67</v>
      </c>
      <c r="T129" s="55">
        <f>[1]Magnesio_Iny!U129</f>
        <v>4.5</v>
      </c>
      <c r="U129" s="55">
        <f>'[1]SODIO CLORURO 0.9% x 1L'!U129</f>
        <v>9.1999999999999993</v>
      </c>
      <c r="V129" s="55">
        <f>'[1]EQUIPO DE VENOCLISES'!U129</f>
        <v>6</v>
      </c>
      <c r="W129" s="55">
        <f>'[1]TIRAS REACTIVAS GLUCOSA'!U129</f>
        <v>0</v>
      </c>
      <c r="X129" s="55">
        <f>'[1]FRASCO MUESTRA ORINA'!U129</f>
        <v>40</v>
      </c>
      <c r="Y129" s="55">
        <f>'[1]Sutura Catgut Crómico'!U129</f>
        <v>4</v>
      </c>
      <c r="Z129" s="55">
        <f>'[1]OXIGENO MED'!U129</f>
        <v>0</v>
      </c>
      <c r="AA129" s="54" t="str">
        <f t="shared" si="1"/>
        <v>SI CUMPLE</v>
      </c>
      <c r="AB129" s="56" t="s">
        <v>978</v>
      </c>
      <c r="AC129" s="53" t="s">
        <v>973</v>
      </c>
      <c r="AD129" s="53" t="s">
        <v>974</v>
      </c>
    </row>
    <row r="130" spans="2:30" x14ac:dyDescent="0.25">
      <c r="B130" s="53" t="s">
        <v>18</v>
      </c>
      <c r="C130" s="53" t="s">
        <v>22</v>
      </c>
      <c r="D130" s="54" t="s">
        <v>973</v>
      </c>
      <c r="E130" s="53">
        <v>4602</v>
      </c>
      <c r="F130" s="54" t="s">
        <v>974</v>
      </c>
      <c r="G130" s="55">
        <f>'[1]Tira Reactiva Orina'!U130</f>
        <v>250</v>
      </c>
      <c r="H130" s="55">
        <f>'[1]Pruebas Rápidas Síf O RPR'!U130</f>
        <v>7.25</v>
      </c>
      <c r="I130" s="55">
        <f>'[1]Pruebas Rápidas VIH'!U130</f>
        <v>3.75</v>
      </c>
      <c r="J130" s="55">
        <f>'[1]Lancetas Adultos'!U130</f>
        <v>0</v>
      </c>
      <c r="K130" s="55">
        <f>'[1]Grupo Sanguíneo'!U130</f>
        <v>0</v>
      </c>
      <c r="L130" s="55">
        <f>[1]Microcubetas!U130</f>
        <v>3.33</v>
      </c>
      <c r="M130" s="55">
        <f>'[1]LANCETA PEDIATRICA'!U130</f>
        <v>6</v>
      </c>
      <c r="N130" s="55">
        <f>'[1]ACIDO FOLICO + FERROSO SULF'!U130</f>
        <v>0.74</v>
      </c>
      <c r="O130" s="55">
        <f>'[1]ACIDO FOLICO'!U130</f>
        <v>0.74</v>
      </c>
      <c r="P130" s="55">
        <f>'[1]AMOXICILINA 500'!U130</f>
        <v>10.039999999999999</v>
      </c>
      <c r="Q130" s="55">
        <f>[1]OXITOCINA!U130</f>
        <v>28</v>
      </c>
      <c r="R130" s="55">
        <f>'[1]JERINGA DESCARTABLE 5cc 21'!U130</f>
        <v>3.01</v>
      </c>
      <c r="S130" s="55">
        <f>[1]LIDOCAINA_INY!U130</f>
        <v>4.75</v>
      </c>
      <c r="T130" s="55">
        <f>[1]Magnesio_Iny!U130</f>
        <v>15</v>
      </c>
      <c r="U130" s="55">
        <f>'[1]SODIO CLORURO 0.9% x 1L'!U130</f>
        <v>6.12</v>
      </c>
      <c r="V130" s="55">
        <f>'[1]EQUIPO DE VENOCLISES'!U130</f>
        <v>6.05</v>
      </c>
      <c r="W130" s="55">
        <f>'[1]TIRAS REACTIVAS GLUCOSA'!U130</f>
        <v>0</v>
      </c>
      <c r="X130" s="55">
        <f>'[1]FRASCO MUESTRA ORINA'!U130</f>
        <v>365</v>
      </c>
      <c r="Y130" s="55">
        <f>'[1]Sutura Catgut Crómico'!U130</f>
        <v>8</v>
      </c>
      <c r="Z130" s="55">
        <f>'[1]OXIGENO MED'!U130</f>
        <v>10</v>
      </c>
      <c r="AA130" s="54" t="str">
        <f t="shared" si="1"/>
        <v>SI CUMPLE</v>
      </c>
      <c r="AB130" s="56" t="s">
        <v>979</v>
      </c>
      <c r="AC130" s="53" t="s">
        <v>973</v>
      </c>
      <c r="AD130" s="53" t="s">
        <v>975</v>
      </c>
    </row>
    <row r="131" spans="2:30" hidden="1" x14ac:dyDescent="0.25">
      <c r="B131" s="53" t="s">
        <v>18</v>
      </c>
      <c r="C131" s="53" t="s">
        <v>1087</v>
      </c>
      <c r="D131" s="54" t="s">
        <v>1006</v>
      </c>
      <c r="E131" s="53">
        <v>4658</v>
      </c>
      <c r="F131" s="54" t="s">
        <v>975</v>
      </c>
      <c r="G131" s="55">
        <f>'[1]Tira Reactiva Orina'!U131</f>
        <v>1.1200000000000001</v>
      </c>
      <c r="H131" s="55">
        <f>'[1]Pruebas Rápidas Síf O RPR'!U131</f>
        <v>0</v>
      </c>
      <c r="I131" s="55">
        <f>'[1]Pruebas Rápidas VIH'!U131</f>
        <v>0.75</v>
      </c>
      <c r="J131" s="55">
        <f>'[1]Lancetas Adultos'!U131</f>
        <v>0</v>
      </c>
      <c r="K131" s="55">
        <f>'[1]Grupo Sanguíneo'!U131</f>
        <v>2</v>
      </c>
      <c r="L131" s="55">
        <f>[1]Microcubetas!U131</f>
        <v>10.199999999999999</v>
      </c>
      <c r="M131" s="55">
        <f>'[1]LANCETA PEDIATRICA'!U131</f>
        <v>1.25</v>
      </c>
      <c r="N131" s="55">
        <f>'[1]ACIDO FOLICO + FERROSO SULF'!U131</f>
        <v>3.39</v>
      </c>
      <c r="O131" s="55">
        <f>'[1]ACIDO FOLICO'!U131</f>
        <v>1.24</v>
      </c>
      <c r="P131" s="55">
        <f>'[1]AMOXICILINA 500'!U131</f>
        <v>3.38</v>
      </c>
      <c r="Q131" s="55">
        <f>[1]OXITOCINA!U131</f>
        <v>24.6</v>
      </c>
      <c r="R131" s="55">
        <f>'[1]JERINGA DESCARTABLE 5cc 21'!U131</f>
        <v>0.95</v>
      </c>
      <c r="S131" s="55">
        <f>[1]LIDOCAINA_INY!U131</f>
        <v>0.66</v>
      </c>
      <c r="T131" s="55">
        <f>[1]Magnesio_Iny!U131</f>
        <v>29</v>
      </c>
      <c r="U131" s="55">
        <f>'[1]SODIO CLORURO 0.9% x 1L'!U131</f>
        <v>2.91</v>
      </c>
      <c r="V131" s="55">
        <f>'[1]EQUIPO DE VENOCLISES'!U131</f>
        <v>1.37</v>
      </c>
      <c r="W131" s="55">
        <f>'[1]TIRAS REACTIVAS GLUCOSA'!U131</f>
        <v>5</v>
      </c>
      <c r="X131" s="55">
        <f>'[1]FRASCO MUESTRA ORINA'!U131</f>
        <v>30</v>
      </c>
      <c r="Y131" s="55">
        <f>'[1]Sutura Catgut Crómico'!U131</f>
        <v>4.5</v>
      </c>
      <c r="Z131" s="55">
        <f>'[1]OXIGENO MED'!U131</f>
        <v>0</v>
      </c>
      <c r="AA131" s="54" t="str">
        <f t="shared" si="1"/>
        <v>NO CUMPLE</v>
      </c>
      <c r="AB131" s="56" t="s">
        <v>978</v>
      </c>
      <c r="AC131" s="53" t="s">
        <v>1006</v>
      </c>
      <c r="AD131" s="53" t="s">
        <v>974</v>
      </c>
    </row>
    <row r="132" spans="2:30" x14ac:dyDescent="0.25">
      <c r="B132" s="53" t="s">
        <v>18</v>
      </c>
      <c r="C132" s="53" t="s">
        <v>1088</v>
      </c>
      <c r="D132" s="54" t="s">
        <v>978</v>
      </c>
      <c r="E132" s="53">
        <v>4657</v>
      </c>
      <c r="F132" s="54" t="s">
        <v>974</v>
      </c>
      <c r="G132" s="55">
        <f>'[1]Tira Reactiva Orina'!U132</f>
        <v>2.5499999999999998</v>
      </c>
      <c r="H132" s="55">
        <f>'[1]Pruebas Rápidas Síf O RPR'!U132</f>
        <v>0.02</v>
      </c>
      <c r="I132" s="55">
        <f>'[1]Pruebas Rápidas VIH'!U132</f>
        <v>1.45</v>
      </c>
      <c r="J132" s="55">
        <f>'[1]Lancetas Adultos'!U132</f>
        <v>3.61</v>
      </c>
      <c r="K132" s="55">
        <f>'[1]Grupo Sanguíneo'!U132</f>
        <v>8</v>
      </c>
      <c r="L132" s="55">
        <f>[1]Microcubetas!U132</f>
        <v>10.32</v>
      </c>
      <c r="M132" s="55">
        <f>'[1]LANCETA PEDIATRICA'!U132</f>
        <v>6.5</v>
      </c>
      <c r="N132" s="55">
        <f>'[1]ACIDO FOLICO + FERROSO SULF'!U132</f>
        <v>3.02</v>
      </c>
      <c r="O132" s="55">
        <f>'[1]ACIDO FOLICO'!U132</f>
        <v>1.02</v>
      </c>
      <c r="P132" s="55">
        <f>'[1]AMOXICILINA 500'!U132</f>
        <v>2.0299999999999998</v>
      </c>
      <c r="Q132" s="55">
        <f>[1]OXITOCINA!U132</f>
        <v>2.79</v>
      </c>
      <c r="R132" s="55">
        <f>'[1]JERINGA DESCARTABLE 5cc 21'!U132</f>
        <v>1.85</v>
      </c>
      <c r="S132" s="55">
        <f>[1]LIDOCAINA_INY!U132</f>
        <v>1.97</v>
      </c>
      <c r="T132" s="55">
        <f>[1]Magnesio_Iny!U132</f>
        <v>5.7</v>
      </c>
      <c r="U132" s="55">
        <f>'[1]SODIO CLORURO 0.9% x 1L'!U132</f>
        <v>1.92</v>
      </c>
      <c r="V132" s="55">
        <f>'[1]EQUIPO DE VENOCLISES'!U132</f>
        <v>6.02</v>
      </c>
      <c r="W132" s="55">
        <f>'[1]TIRAS REACTIVAS GLUCOSA'!U132</f>
        <v>0</v>
      </c>
      <c r="X132" s="55">
        <f>'[1]FRASCO MUESTRA ORINA'!U132</f>
        <v>0</v>
      </c>
      <c r="Y132" s="55">
        <f>'[1]Sutura Catgut Crómico'!U132</f>
        <v>4.74</v>
      </c>
      <c r="Z132" s="55">
        <f>'[1]OXIGENO MED'!U132</f>
        <v>20</v>
      </c>
      <c r="AA132" s="54" t="str">
        <f t="shared" si="1"/>
        <v>SI CUMPLE</v>
      </c>
      <c r="AB132" s="56" t="s">
        <v>978</v>
      </c>
      <c r="AC132" s="53" t="s">
        <v>978</v>
      </c>
      <c r="AD132" s="53" t="s">
        <v>975</v>
      </c>
    </row>
    <row r="133" spans="2:30" hidden="1" x14ac:dyDescent="0.25">
      <c r="B133" s="53" t="s">
        <v>18</v>
      </c>
      <c r="C133" s="53" t="s">
        <v>1089</v>
      </c>
      <c r="D133" s="54" t="s">
        <v>978</v>
      </c>
      <c r="E133" s="53">
        <v>4644</v>
      </c>
      <c r="F133" s="54" t="s">
        <v>975</v>
      </c>
      <c r="G133" s="55">
        <f>'[1]Tira Reactiva Orina'!U133</f>
        <v>0</v>
      </c>
      <c r="H133" s="55">
        <f>'[1]Pruebas Rápidas Síf O RPR'!U133</f>
        <v>7.82</v>
      </c>
      <c r="I133" s="55">
        <f>'[1]Pruebas Rápidas VIH'!U133</f>
        <v>8</v>
      </c>
      <c r="J133" s="55">
        <f>'[1]Lancetas Adultos'!U133</f>
        <v>0</v>
      </c>
      <c r="K133" s="55">
        <f>'[1]Grupo Sanguíneo'!U133</f>
        <v>0</v>
      </c>
      <c r="L133" s="55">
        <f>[1]Microcubetas!U133</f>
        <v>4.5999999999999996</v>
      </c>
      <c r="M133" s="55">
        <f>'[1]LANCETA PEDIATRICA'!U133</f>
        <v>6</v>
      </c>
      <c r="N133" s="55">
        <f>'[1]ACIDO FOLICO + FERROSO SULF'!U133</f>
        <v>2.38</v>
      </c>
      <c r="O133" s="55">
        <f>'[1]ACIDO FOLICO'!U133</f>
        <v>1.43</v>
      </c>
      <c r="P133" s="55">
        <f>'[1]AMOXICILINA 500'!U133</f>
        <v>3.44</v>
      </c>
      <c r="Q133" s="55">
        <f>[1]OXITOCINA!U133</f>
        <v>0.91</v>
      </c>
      <c r="R133" s="55">
        <f>'[1]JERINGA DESCARTABLE 5cc 21'!U133</f>
        <v>8.66</v>
      </c>
      <c r="S133" s="55">
        <f>[1]LIDOCAINA_INY!U133</f>
        <v>3</v>
      </c>
      <c r="T133" s="55">
        <f>[1]Magnesio_Iny!U133</f>
        <v>9</v>
      </c>
      <c r="U133" s="55">
        <f>'[1]SODIO CLORURO 0.9% x 1L'!U133</f>
        <v>4.55</v>
      </c>
      <c r="V133" s="55">
        <f>'[1]EQUIPO DE VENOCLISES'!U133</f>
        <v>12</v>
      </c>
      <c r="W133" s="55">
        <f>'[1]TIRAS REACTIVAS GLUCOSA'!U133</f>
        <v>0</v>
      </c>
      <c r="X133" s="55">
        <f>'[1]FRASCO MUESTRA ORINA'!U133</f>
        <v>0</v>
      </c>
      <c r="Y133" s="55">
        <f>'[1]Sutura Catgut Crómico'!U133</f>
        <v>1</v>
      </c>
      <c r="Z133" s="55">
        <f>'[1]OXIGENO MED'!U133</f>
        <v>0</v>
      </c>
      <c r="AA133" s="54" t="str">
        <f t="shared" si="1"/>
        <v>NO CUMPLE</v>
      </c>
      <c r="AB133" s="56" t="s">
        <v>978</v>
      </c>
      <c r="AC133" s="53" t="s">
        <v>978</v>
      </c>
      <c r="AD133" s="53" t="s">
        <v>975</v>
      </c>
    </row>
    <row r="134" spans="2:30" hidden="1" x14ac:dyDescent="0.25">
      <c r="B134" s="53" t="s">
        <v>18</v>
      </c>
      <c r="C134" s="53" t="s">
        <v>1090</v>
      </c>
      <c r="D134" s="54" t="s">
        <v>978</v>
      </c>
      <c r="E134" s="53">
        <v>4642</v>
      </c>
      <c r="F134" s="54" t="s">
        <v>975</v>
      </c>
      <c r="G134" s="55">
        <f>'[1]Tira Reactiva Orina'!U134</f>
        <v>6</v>
      </c>
      <c r="H134" s="55">
        <f>'[1]Pruebas Rápidas Síf O RPR'!U134</f>
        <v>1.96</v>
      </c>
      <c r="I134" s="55">
        <f>'[1]Pruebas Rápidas VIH'!U134</f>
        <v>0.55000000000000004</v>
      </c>
      <c r="J134" s="55">
        <f>'[1]Lancetas Adultos'!U134</f>
        <v>40</v>
      </c>
      <c r="K134" s="55">
        <f>'[1]Grupo Sanguíneo'!U134</f>
        <v>0</v>
      </c>
      <c r="L134" s="55">
        <f>[1]Microcubetas!U134</f>
        <v>18</v>
      </c>
      <c r="M134" s="55">
        <f>'[1]LANCETA PEDIATRICA'!U134</f>
        <v>3.37</v>
      </c>
      <c r="N134" s="55">
        <f>'[1]ACIDO FOLICO + FERROSO SULF'!U134</f>
        <v>1.9</v>
      </c>
      <c r="O134" s="55">
        <f>'[1]ACIDO FOLICO'!U134</f>
        <v>3.62</v>
      </c>
      <c r="P134" s="55">
        <f>'[1]AMOXICILINA 500'!U134</f>
        <v>0.56000000000000005</v>
      </c>
      <c r="Q134" s="55">
        <f>[1]OXITOCINA!U134</f>
        <v>1.6</v>
      </c>
      <c r="R134" s="55">
        <f>'[1]JERINGA DESCARTABLE 5cc 21'!U134</f>
        <v>17.329999999999998</v>
      </c>
      <c r="S134" s="55">
        <f>[1]LIDOCAINA_INY!U134</f>
        <v>4</v>
      </c>
      <c r="T134" s="55">
        <f>[1]Magnesio_Iny!U134</f>
        <v>7</v>
      </c>
      <c r="U134" s="55">
        <f>'[1]SODIO CLORURO 0.9% x 1L'!U134</f>
        <v>0.91</v>
      </c>
      <c r="V134" s="55">
        <f>'[1]EQUIPO DE VENOCLISES'!U134</f>
        <v>14.4</v>
      </c>
      <c r="W134" s="55">
        <f>'[1]TIRAS REACTIVAS GLUCOSA'!U134</f>
        <v>0</v>
      </c>
      <c r="X134" s="55">
        <f>'[1]FRASCO MUESTRA ORINA'!U134</f>
        <v>0</v>
      </c>
      <c r="Y134" s="55">
        <f>'[1]Sutura Catgut Crómico'!U134</f>
        <v>2</v>
      </c>
      <c r="Z134" s="55">
        <f>'[1]OXIGENO MED'!U134</f>
        <v>0</v>
      </c>
      <c r="AA134" s="54" t="str">
        <f t="shared" si="1"/>
        <v>NO CUMPLE</v>
      </c>
      <c r="AB134" s="56" t="s">
        <v>978</v>
      </c>
      <c r="AC134" s="53" t="s">
        <v>978</v>
      </c>
      <c r="AD134" s="53" t="s">
        <v>975</v>
      </c>
    </row>
    <row r="135" spans="2:30" x14ac:dyDescent="0.25">
      <c r="B135" s="53" t="s">
        <v>18</v>
      </c>
      <c r="C135" s="53" t="s">
        <v>1091</v>
      </c>
      <c r="D135" s="54" t="s">
        <v>973</v>
      </c>
      <c r="E135" s="53">
        <v>7085</v>
      </c>
      <c r="F135" s="54" t="s">
        <v>974</v>
      </c>
      <c r="G135" s="55">
        <f>'[1]Tira Reactiva Orina'!U135</f>
        <v>100</v>
      </c>
      <c r="H135" s="55">
        <f>'[1]Pruebas Rápidas Síf O RPR'!U135</f>
        <v>30</v>
      </c>
      <c r="I135" s="55">
        <f>'[1]Pruebas Rápidas VIH'!U135</f>
        <v>14</v>
      </c>
      <c r="J135" s="55">
        <f>'[1]Lancetas Adultos'!U135</f>
        <v>0</v>
      </c>
      <c r="K135" s="55">
        <f>'[1]Grupo Sanguíneo'!U135</f>
        <v>0</v>
      </c>
      <c r="L135" s="55">
        <f>[1]Microcubetas!U135</f>
        <v>63</v>
      </c>
      <c r="M135" s="55">
        <f>'[1]LANCETA PEDIATRICA'!U135</f>
        <v>63</v>
      </c>
      <c r="N135" s="55">
        <f>'[1]ACIDO FOLICO + FERROSO SULF'!U135</f>
        <v>5.86</v>
      </c>
      <c r="O135" s="55">
        <f>'[1]ACIDO FOLICO'!U135</f>
        <v>4.3499999999999996</v>
      </c>
      <c r="P135" s="55">
        <f>'[1]AMOXICILINA 500'!U135</f>
        <v>6.54</v>
      </c>
      <c r="Q135" s="55">
        <f>[1]OXITOCINA!U135</f>
        <v>7</v>
      </c>
      <c r="R135" s="55">
        <f>'[1]JERINGA DESCARTABLE 5cc 21'!U135</f>
        <v>5.31</v>
      </c>
      <c r="S135" s="55">
        <f>[1]LIDOCAINA_INY!U135</f>
        <v>4</v>
      </c>
      <c r="T135" s="55">
        <f>[1]Magnesio_Iny!U135</f>
        <v>1.2</v>
      </c>
      <c r="U135" s="55">
        <f>'[1]SODIO CLORURO 0.9% x 1L'!U135</f>
        <v>2.57</v>
      </c>
      <c r="V135" s="55">
        <f>'[1]EQUIPO DE VENOCLISES'!U135</f>
        <v>4</v>
      </c>
      <c r="W135" s="55">
        <f>'[1]TIRAS REACTIVAS GLUCOSA'!U135</f>
        <v>0</v>
      </c>
      <c r="X135" s="55">
        <f>'[1]FRASCO MUESTRA ORINA'!U135</f>
        <v>0</v>
      </c>
      <c r="Y135" s="55">
        <f>'[1]Sutura Catgut Crómico'!U135</f>
        <v>4</v>
      </c>
      <c r="Z135" s="55">
        <f>'[1]OXIGENO MED'!U135</f>
        <v>0</v>
      </c>
      <c r="AA135" s="54" t="str">
        <f t="shared" si="1"/>
        <v>SI CUMPLE</v>
      </c>
      <c r="AB135" s="56" t="s">
        <v>978</v>
      </c>
      <c r="AC135" s="53" t="s">
        <v>973</v>
      </c>
      <c r="AD135" s="53" t="s">
        <v>975</v>
      </c>
    </row>
    <row r="136" spans="2:30" hidden="1" x14ac:dyDescent="0.25">
      <c r="B136" s="53" t="s">
        <v>18</v>
      </c>
      <c r="C136" s="53" t="s">
        <v>1092</v>
      </c>
      <c r="D136" s="54" t="s">
        <v>973</v>
      </c>
      <c r="E136" s="53">
        <v>4617</v>
      </c>
      <c r="F136" s="54" t="s">
        <v>975</v>
      </c>
      <c r="G136" s="55">
        <f>'[1]Tira Reactiva Orina'!U136</f>
        <v>48.5</v>
      </c>
      <c r="H136" s="55">
        <f>'[1]Pruebas Rápidas Síf O RPR'!U136</f>
        <v>35.74</v>
      </c>
      <c r="I136" s="55">
        <f>'[1]Pruebas Rápidas VIH'!U136</f>
        <v>0.94</v>
      </c>
      <c r="J136" s="55">
        <f>'[1]Lancetas Adultos'!U136</f>
        <v>0</v>
      </c>
      <c r="K136" s="55">
        <f>'[1]Grupo Sanguíneo'!U136</f>
        <v>0</v>
      </c>
      <c r="L136" s="55">
        <f>[1]Microcubetas!U136</f>
        <v>0</v>
      </c>
      <c r="M136" s="55">
        <f>'[1]LANCETA PEDIATRICA'!U136</f>
        <v>2.83</v>
      </c>
      <c r="N136" s="55">
        <f>'[1]ACIDO FOLICO + FERROSO SULF'!U136</f>
        <v>4.07</v>
      </c>
      <c r="O136" s="55">
        <f>'[1]ACIDO FOLICO'!U136</f>
        <v>7.88</v>
      </c>
      <c r="P136" s="55">
        <f>'[1]AMOXICILINA 500'!U136</f>
        <v>1.7</v>
      </c>
      <c r="Q136" s="55">
        <f>[1]OXITOCINA!U136</f>
        <v>1.23</v>
      </c>
      <c r="R136" s="55">
        <f>'[1]JERINGA DESCARTABLE 5cc 21'!U136</f>
        <v>2.06</v>
      </c>
      <c r="S136" s="55">
        <f>[1]LIDOCAINA_INY!U136</f>
        <v>10</v>
      </c>
      <c r="T136" s="55">
        <f>[1]Magnesio_Iny!U136</f>
        <v>1.6</v>
      </c>
      <c r="U136" s="55">
        <f>'[1]SODIO CLORURO 0.9% x 1L'!U136</f>
        <v>10.46</v>
      </c>
      <c r="V136" s="55">
        <f>'[1]EQUIPO DE VENOCLISES'!U136</f>
        <v>12.6</v>
      </c>
      <c r="W136" s="55">
        <f>'[1]TIRAS REACTIVAS GLUCOSA'!U136</f>
        <v>0</v>
      </c>
      <c r="X136" s="55">
        <f>'[1]FRASCO MUESTRA ORINA'!U136</f>
        <v>0</v>
      </c>
      <c r="Y136" s="55">
        <f>'[1]Sutura Catgut Crómico'!U136</f>
        <v>4</v>
      </c>
      <c r="Z136" s="55">
        <f>'[1]OXIGENO MED'!U136</f>
        <v>0</v>
      </c>
      <c r="AA136" s="54" t="str">
        <f t="shared" si="1"/>
        <v>NO CUMPLE</v>
      </c>
      <c r="AB136" s="56" t="s">
        <v>973</v>
      </c>
      <c r="AC136" s="53" t="s">
        <v>973</v>
      </c>
      <c r="AD136" s="53" t="s">
        <v>975</v>
      </c>
    </row>
    <row r="137" spans="2:30" hidden="1" x14ac:dyDescent="0.25">
      <c r="B137" s="53" t="s">
        <v>18</v>
      </c>
      <c r="C137" s="53" t="s">
        <v>1093</v>
      </c>
      <c r="D137" s="54" t="s">
        <v>978</v>
      </c>
      <c r="E137" s="53">
        <v>4618</v>
      </c>
      <c r="F137" s="54" t="s">
        <v>975</v>
      </c>
      <c r="G137" s="55">
        <f>'[1]Tira Reactiva Orina'!U137</f>
        <v>16.36</v>
      </c>
      <c r="H137" s="55">
        <f>'[1]Pruebas Rápidas Síf O RPR'!U137</f>
        <v>7.68</v>
      </c>
      <c r="I137" s="55">
        <f>'[1]Pruebas Rápidas VIH'!U137</f>
        <v>8.5399999999999991</v>
      </c>
      <c r="J137" s="55">
        <f>'[1]Lancetas Adultos'!U137</f>
        <v>0</v>
      </c>
      <c r="K137" s="55">
        <f>'[1]Grupo Sanguíneo'!U137</f>
        <v>0</v>
      </c>
      <c r="L137" s="55">
        <f>[1]Microcubetas!U137</f>
        <v>19</v>
      </c>
      <c r="M137" s="55">
        <f>'[1]LANCETA PEDIATRICA'!U137</f>
        <v>5.71</v>
      </c>
      <c r="N137" s="55">
        <f>'[1]ACIDO FOLICO + FERROSO SULF'!U137</f>
        <v>4.04</v>
      </c>
      <c r="O137" s="55">
        <f>'[1]ACIDO FOLICO'!U137</f>
        <v>3.29</v>
      </c>
      <c r="P137" s="55">
        <f>'[1]AMOXICILINA 500'!U137</f>
        <v>2.16</v>
      </c>
      <c r="Q137" s="55">
        <f>[1]OXITOCINA!U137</f>
        <v>28</v>
      </c>
      <c r="R137" s="55">
        <f>'[1]JERINGA DESCARTABLE 5cc 21'!U137</f>
        <v>5.1100000000000003</v>
      </c>
      <c r="S137" s="55">
        <f>[1]LIDOCAINA_INY!U137</f>
        <v>5.6</v>
      </c>
      <c r="T137" s="55">
        <f>[1]Magnesio_Iny!U137</f>
        <v>11</v>
      </c>
      <c r="U137" s="55">
        <f>'[1]SODIO CLORURO 0.9% x 1L'!U137</f>
        <v>2.31</v>
      </c>
      <c r="V137" s="55">
        <f>'[1]EQUIPO DE VENOCLISES'!U137</f>
        <v>8.8000000000000007</v>
      </c>
      <c r="W137" s="55">
        <f>'[1]TIRAS REACTIVAS GLUCOSA'!U137</f>
        <v>0</v>
      </c>
      <c r="X137" s="55">
        <f>'[1]FRASCO MUESTRA ORINA'!U137</f>
        <v>0</v>
      </c>
      <c r="Y137" s="55">
        <f>'[1]Sutura Catgut Crómico'!U137</f>
        <v>0</v>
      </c>
      <c r="Z137" s="55">
        <f>'[1]OXIGENO MED'!U137</f>
        <v>0</v>
      </c>
      <c r="AA137" s="54" t="str">
        <f t="shared" si="1"/>
        <v>SI CUMPLE</v>
      </c>
      <c r="AB137" s="56" t="s">
        <v>978</v>
      </c>
      <c r="AC137" s="53" t="s">
        <v>978</v>
      </c>
      <c r="AD137" s="53" t="s">
        <v>975</v>
      </c>
    </row>
    <row r="138" spans="2:30" x14ac:dyDescent="0.25">
      <c r="B138" s="53" t="s">
        <v>18</v>
      </c>
      <c r="C138" s="53" t="s">
        <v>1094</v>
      </c>
      <c r="D138" s="54" t="s">
        <v>978</v>
      </c>
      <c r="E138" s="53">
        <v>9857</v>
      </c>
      <c r="F138" s="54" t="s">
        <v>974</v>
      </c>
      <c r="G138" s="55">
        <f>'[1]Tira Reactiva Orina'!U138</f>
        <v>200</v>
      </c>
      <c r="H138" s="55">
        <f>'[1]Pruebas Rápidas Síf O RPR'!U138</f>
        <v>1</v>
      </c>
      <c r="I138" s="55">
        <f>'[1]Pruebas Rápidas VIH'!U138</f>
        <v>0.42</v>
      </c>
      <c r="J138" s="55">
        <f>'[1]Lancetas Adultos'!U138</f>
        <v>0</v>
      </c>
      <c r="K138" s="55">
        <f>'[1]Grupo Sanguíneo'!U138</f>
        <v>0</v>
      </c>
      <c r="L138" s="55">
        <f>[1]Microcubetas!U138</f>
        <v>12.29</v>
      </c>
      <c r="M138" s="55">
        <f>'[1]LANCETA PEDIATRICA'!U138</f>
        <v>7.17</v>
      </c>
      <c r="N138" s="55">
        <f>'[1]ACIDO FOLICO + FERROSO SULF'!U138</f>
        <v>0.65</v>
      </c>
      <c r="O138" s="55">
        <f>'[1]ACIDO FOLICO'!U138</f>
        <v>480</v>
      </c>
      <c r="P138" s="55">
        <f>'[1]AMOXICILINA 500'!U138</f>
        <v>1.21</v>
      </c>
      <c r="Q138" s="55">
        <f>[1]OXITOCINA!U138</f>
        <v>4</v>
      </c>
      <c r="R138" s="55">
        <f>'[1]JERINGA DESCARTABLE 5cc 21'!U138</f>
        <v>1.4</v>
      </c>
      <c r="S138" s="55">
        <f>[1]LIDOCAINA_INY!U138</f>
        <v>5</v>
      </c>
      <c r="T138" s="55">
        <f>[1]Magnesio_Iny!U138</f>
        <v>8</v>
      </c>
      <c r="U138" s="55">
        <f>'[1]SODIO CLORURO 0.9% x 1L'!U138</f>
        <v>2.08</v>
      </c>
      <c r="V138" s="55">
        <f>'[1]EQUIPO DE VENOCLISES'!U138</f>
        <v>1.1299999999999999</v>
      </c>
      <c r="W138" s="55">
        <f>'[1]TIRAS REACTIVAS GLUCOSA'!U138</f>
        <v>0</v>
      </c>
      <c r="X138" s="55">
        <f>'[1]FRASCO MUESTRA ORINA'!U138</f>
        <v>0</v>
      </c>
      <c r="Y138" s="55">
        <f>'[1]Sutura Catgut Crómico'!U138</f>
        <v>1.5</v>
      </c>
      <c r="Z138" s="55">
        <f>'[1]OXIGENO MED'!U138</f>
        <v>0</v>
      </c>
      <c r="AA138" s="54" t="str">
        <f t="shared" si="1"/>
        <v>NO CUMPLE</v>
      </c>
      <c r="AB138" s="56" t="s">
        <v>978</v>
      </c>
      <c r="AC138" s="53" t="s">
        <v>978</v>
      </c>
      <c r="AD138" s="53" t="s">
        <v>975</v>
      </c>
    </row>
    <row r="139" spans="2:30" hidden="1" x14ac:dyDescent="0.25">
      <c r="B139" s="53" t="s">
        <v>18</v>
      </c>
      <c r="C139" s="53" t="s">
        <v>1095</v>
      </c>
      <c r="D139" s="54" t="s">
        <v>978</v>
      </c>
      <c r="E139" s="53">
        <v>4616</v>
      </c>
      <c r="F139" s="54" t="s">
        <v>975</v>
      </c>
      <c r="G139" s="55">
        <f>'[1]Tira Reactiva Orina'!U139</f>
        <v>0</v>
      </c>
      <c r="H139" s="55">
        <f>'[1]Pruebas Rápidas Síf O RPR'!U139</f>
        <v>0.4</v>
      </c>
      <c r="I139" s="55">
        <f>'[1]Pruebas Rápidas VIH'!U139</f>
        <v>1.25</v>
      </c>
      <c r="J139" s="55">
        <f>'[1]Lancetas Adultos'!U139</f>
        <v>0</v>
      </c>
      <c r="K139" s="55">
        <f>'[1]Grupo Sanguíneo'!U139</f>
        <v>0</v>
      </c>
      <c r="L139" s="55">
        <f>[1]Microcubetas!U139</f>
        <v>0</v>
      </c>
      <c r="M139" s="55">
        <f>'[1]LANCETA PEDIATRICA'!U139</f>
        <v>0</v>
      </c>
      <c r="N139" s="55">
        <f>'[1]ACIDO FOLICO + FERROSO SULF'!U139</f>
        <v>3.21</v>
      </c>
      <c r="O139" s="55">
        <f>'[1]ACIDO FOLICO'!U139</f>
        <v>1.49</v>
      </c>
      <c r="P139" s="55">
        <f>'[1]AMOXICILINA 500'!U139</f>
        <v>6.49</v>
      </c>
      <c r="Q139" s="55">
        <f>[1]OXITOCINA!U139</f>
        <v>18</v>
      </c>
      <c r="R139" s="55">
        <f>'[1]JERINGA DESCARTABLE 5cc 21'!U139</f>
        <v>12.95</v>
      </c>
      <c r="S139" s="55">
        <f>[1]LIDOCAINA_INY!U139</f>
        <v>12</v>
      </c>
      <c r="T139" s="55">
        <f>[1]Magnesio_Iny!U139</f>
        <v>8</v>
      </c>
      <c r="U139" s="55">
        <f>'[1]SODIO CLORURO 0.9% x 1L'!U139</f>
        <v>5.5</v>
      </c>
      <c r="V139" s="55">
        <f>'[1]EQUIPO DE VENOCLISES'!U139</f>
        <v>7.5</v>
      </c>
      <c r="W139" s="55">
        <f>'[1]TIRAS REACTIVAS GLUCOSA'!U139</f>
        <v>0</v>
      </c>
      <c r="X139" s="55">
        <f>'[1]FRASCO MUESTRA ORINA'!U139</f>
        <v>0</v>
      </c>
      <c r="Y139" s="55">
        <f>'[1]Sutura Catgut Crómico'!U139</f>
        <v>3</v>
      </c>
      <c r="Z139" s="55">
        <f>'[1]OXIGENO MED'!U139</f>
        <v>0</v>
      </c>
      <c r="AA139" s="54" t="str">
        <f t="shared" ref="AA139:AA202" si="2">IF(OR(AC139="I-1",AC139="I-2"),IF(COUNTIF(G139:J139,"&gt;=1")+COUNTIF(L139:Y139,"&gt;=1")&gt;=14,"SI CUMPLE","NO CUMPLE"),IF(COUNTIF(G139:Z139,"&gt;=1")&gt;=15,"SI CUMPLE","NO CUMPLE"))</f>
        <v>NO CUMPLE</v>
      </c>
      <c r="AB139" s="56" t="s">
        <v>978</v>
      </c>
      <c r="AC139" s="53" t="s">
        <v>978</v>
      </c>
      <c r="AD139" s="53" t="s">
        <v>975</v>
      </c>
    </row>
    <row r="140" spans="2:30" hidden="1" x14ac:dyDescent="0.25">
      <c r="B140" s="53" t="s">
        <v>18</v>
      </c>
      <c r="C140" s="53" t="s">
        <v>1096</v>
      </c>
      <c r="D140" s="54" t="s">
        <v>978</v>
      </c>
      <c r="E140" s="53">
        <v>4608</v>
      </c>
      <c r="F140" s="54" t="s">
        <v>975</v>
      </c>
      <c r="G140" s="55">
        <f>'[1]Tira Reactiva Orina'!U140</f>
        <v>1</v>
      </c>
      <c r="H140" s="55">
        <f>'[1]Pruebas Rápidas Síf O RPR'!U140</f>
        <v>2</v>
      </c>
      <c r="I140" s="55">
        <f>'[1]Pruebas Rápidas VIH'!U140</f>
        <v>20</v>
      </c>
      <c r="J140" s="55">
        <f>'[1]Lancetas Adultos'!U140</f>
        <v>0</v>
      </c>
      <c r="K140" s="55">
        <f>'[1]Grupo Sanguíneo'!U140</f>
        <v>0</v>
      </c>
      <c r="L140" s="55">
        <f>[1]Microcubetas!U140</f>
        <v>4.42</v>
      </c>
      <c r="M140" s="55">
        <f>'[1]LANCETA PEDIATRICA'!U140</f>
        <v>154</v>
      </c>
      <c r="N140" s="55">
        <f>'[1]ACIDO FOLICO + FERROSO SULF'!U140</f>
        <v>3.35</v>
      </c>
      <c r="O140" s="55">
        <f>'[1]ACIDO FOLICO'!U140</f>
        <v>0</v>
      </c>
      <c r="P140" s="55">
        <f>'[1]AMOXICILINA 500'!U140</f>
        <v>3.63</v>
      </c>
      <c r="Q140" s="55">
        <f>[1]OXITOCINA!U140</f>
        <v>8</v>
      </c>
      <c r="R140" s="55">
        <f>'[1]JERINGA DESCARTABLE 5cc 21'!U140</f>
        <v>3.23</v>
      </c>
      <c r="S140" s="55">
        <f>[1]LIDOCAINA_INY!U140</f>
        <v>4</v>
      </c>
      <c r="T140" s="55">
        <f>[1]Magnesio_Iny!U140</f>
        <v>12</v>
      </c>
      <c r="U140" s="55">
        <f>'[1]SODIO CLORURO 0.9% x 1L'!U140</f>
        <v>5.6</v>
      </c>
      <c r="V140" s="55">
        <f>'[1]EQUIPO DE VENOCLISES'!U140</f>
        <v>5.5</v>
      </c>
      <c r="W140" s="55">
        <f>'[1]TIRAS REACTIVAS GLUCOSA'!U140</f>
        <v>0</v>
      </c>
      <c r="X140" s="55">
        <f>'[1]FRASCO MUESTRA ORINA'!U140</f>
        <v>0</v>
      </c>
      <c r="Y140" s="55">
        <f>'[1]Sutura Catgut Crómico'!U140</f>
        <v>3</v>
      </c>
      <c r="Z140" s="55">
        <f>'[1]OXIGENO MED'!U140</f>
        <v>0</v>
      </c>
      <c r="AA140" s="54" t="str">
        <f t="shared" si="2"/>
        <v>SI CUMPLE</v>
      </c>
      <c r="AB140" s="56" t="s">
        <v>978</v>
      </c>
      <c r="AC140" s="53" t="s">
        <v>978</v>
      </c>
      <c r="AD140" s="53" t="s">
        <v>975</v>
      </c>
    </row>
    <row r="141" spans="2:30" x14ac:dyDescent="0.25">
      <c r="B141" s="53" t="s">
        <v>18</v>
      </c>
      <c r="C141" s="53" t="s">
        <v>1097</v>
      </c>
      <c r="D141" s="54" t="s">
        <v>978</v>
      </c>
      <c r="E141" s="53">
        <v>4606</v>
      </c>
      <c r="F141" s="54" t="s">
        <v>974</v>
      </c>
      <c r="G141" s="55">
        <f>'[1]Tira Reactiva Orina'!U141</f>
        <v>10.11</v>
      </c>
      <c r="H141" s="55">
        <f>'[1]Pruebas Rápidas Síf O RPR'!U141</f>
        <v>7.8</v>
      </c>
      <c r="I141" s="55">
        <f>'[1]Pruebas Rápidas VIH'!U141</f>
        <v>2</v>
      </c>
      <c r="J141" s="55">
        <f>'[1]Lancetas Adultos'!U141</f>
        <v>0</v>
      </c>
      <c r="K141" s="55">
        <f>'[1]Grupo Sanguíneo'!U141</f>
        <v>0</v>
      </c>
      <c r="L141" s="55">
        <f>[1]Microcubetas!U141</f>
        <v>4.18</v>
      </c>
      <c r="M141" s="55">
        <f>'[1]LANCETA PEDIATRICA'!U141</f>
        <v>2.52</v>
      </c>
      <c r="N141" s="55">
        <f>'[1]ACIDO FOLICO + FERROSO SULF'!U141</f>
        <v>2.27</v>
      </c>
      <c r="O141" s="55">
        <f>'[1]ACIDO FOLICO'!U141</f>
        <v>0</v>
      </c>
      <c r="P141" s="55">
        <f>'[1]AMOXICILINA 500'!U141</f>
        <v>0.54</v>
      </c>
      <c r="Q141" s="55">
        <f>[1]OXITOCINA!U141</f>
        <v>1.88</v>
      </c>
      <c r="R141" s="55">
        <f>'[1]JERINGA DESCARTABLE 5cc 21'!U141</f>
        <v>0.43</v>
      </c>
      <c r="S141" s="55">
        <f>[1]LIDOCAINA_INY!U141</f>
        <v>5.33</v>
      </c>
      <c r="T141" s="55">
        <f>[1]Magnesio_Iny!U141</f>
        <v>3.5</v>
      </c>
      <c r="U141" s="55">
        <f>'[1]SODIO CLORURO 0.9% x 1L'!U141</f>
        <v>4.2300000000000004</v>
      </c>
      <c r="V141" s="55">
        <f>'[1]EQUIPO DE VENOCLISES'!U141</f>
        <v>3.33</v>
      </c>
      <c r="W141" s="55">
        <f>'[1]TIRAS REACTIVAS GLUCOSA'!U141</f>
        <v>0</v>
      </c>
      <c r="X141" s="55">
        <f>'[1]FRASCO MUESTRA ORINA'!U141</f>
        <v>0</v>
      </c>
      <c r="Y141" s="55">
        <f>'[1]Sutura Catgut Crómico'!U141</f>
        <v>1.5</v>
      </c>
      <c r="Z141" s="55">
        <f>'[1]OXIGENO MED'!U141</f>
        <v>0</v>
      </c>
      <c r="AA141" s="54" t="str">
        <f t="shared" si="2"/>
        <v>NO CUMPLE</v>
      </c>
      <c r="AB141" s="56" t="s">
        <v>978</v>
      </c>
      <c r="AC141" s="53" t="s">
        <v>978</v>
      </c>
      <c r="AD141" s="53" t="s">
        <v>975</v>
      </c>
    </row>
    <row r="142" spans="2:30" hidden="1" x14ac:dyDescent="0.25">
      <c r="B142" s="53" t="s">
        <v>18</v>
      </c>
      <c r="C142" s="53" t="s">
        <v>1098</v>
      </c>
      <c r="D142" s="54" t="s">
        <v>978</v>
      </c>
      <c r="E142" s="53">
        <v>4654</v>
      </c>
      <c r="F142" s="54" t="s">
        <v>975</v>
      </c>
      <c r="G142" s="55">
        <f>'[1]Tira Reactiva Orina'!U142</f>
        <v>1</v>
      </c>
      <c r="H142" s="55">
        <f>'[1]Pruebas Rápidas Síf O RPR'!U142</f>
        <v>76</v>
      </c>
      <c r="I142" s="55">
        <f>'[1]Pruebas Rápidas VIH'!U142</f>
        <v>0</v>
      </c>
      <c r="J142" s="55">
        <f>'[1]Lancetas Adultos'!U142</f>
        <v>940</v>
      </c>
      <c r="K142" s="55">
        <f>'[1]Grupo Sanguíneo'!U142</f>
        <v>0</v>
      </c>
      <c r="L142" s="55">
        <f>[1]Microcubetas!U142</f>
        <v>0.63</v>
      </c>
      <c r="M142" s="55">
        <f>'[1]LANCETA PEDIATRICA'!U142</f>
        <v>0.03</v>
      </c>
      <c r="N142" s="55">
        <f>'[1]ACIDO FOLICO + FERROSO SULF'!U142</f>
        <v>1.98</v>
      </c>
      <c r="O142" s="55">
        <f>'[1]ACIDO FOLICO'!U142</f>
        <v>0</v>
      </c>
      <c r="P142" s="55">
        <f>'[1]AMOXICILINA 500'!U142</f>
        <v>8.1</v>
      </c>
      <c r="Q142" s="55">
        <f>[1]OXITOCINA!U142</f>
        <v>15</v>
      </c>
      <c r="R142" s="55">
        <f>'[1]JERINGA DESCARTABLE 5cc 21'!U142</f>
        <v>27.18</v>
      </c>
      <c r="S142" s="55">
        <f>[1]LIDOCAINA_INY!U142</f>
        <v>3.6</v>
      </c>
      <c r="T142" s="55">
        <f>[1]Magnesio_Iny!U142</f>
        <v>10</v>
      </c>
      <c r="U142" s="55">
        <f>'[1]SODIO CLORURO 0.9% x 1L'!U142</f>
        <v>0.93</v>
      </c>
      <c r="V142" s="55">
        <f>'[1]EQUIPO DE VENOCLISES'!U142</f>
        <v>1.06</v>
      </c>
      <c r="W142" s="55">
        <f>'[1]TIRAS REACTIVAS GLUCOSA'!U142</f>
        <v>0</v>
      </c>
      <c r="X142" s="55">
        <f>'[1]FRASCO MUESTRA ORINA'!U142</f>
        <v>0</v>
      </c>
      <c r="Y142" s="55">
        <f>'[1]Sutura Catgut Crómico'!U142</f>
        <v>5</v>
      </c>
      <c r="Z142" s="55">
        <f>'[1]OXIGENO MED'!U142</f>
        <v>0</v>
      </c>
      <c r="AA142" s="54" t="str">
        <f t="shared" si="2"/>
        <v>NO CUMPLE</v>
      </c>
      <c r="AB142" s="56" t="s">
        <v>978</v>
      </c>
      <c r="AC142" s="53" t="s">
        <v>978</v>
      </c>
      <c r="AD142" s="53" t="s">
        <v>975</v>
      </c>
    </row>
    <row r="143" spans="2:30" hidden="1" x14ac:dyDescent="0.25">
      <c r="B143" s="53" t="s">
        <v>18</v>
      </c>
      <c r="C143" s="53" t="s">
        <v>1099</v>
      </c>
      <c r="D143" s="54" t="s">
        <v>978</v>
      </c>
      <c r="E143" s="53">
        <v>16886</v>
      </c>
      <c r="F143" s="54" t="s">
        <v>975</v>
      </c>
      <c r="G143" s="55">
        <f>'[1]Tira Reactiva Orina'!U143</f>
        <v>1</v>
      </c>
      <c r="H143" s="55">
        <f>'[1]Pruebas Rápidas Síf O RPR'!U143</f>
        <v>25.91</v>
      </c>
      <c r="I143" s="55">
        <f>'[1]Pruebas Rápidas VIH'!U143</f>
        <v>10.29</v>
      </c>
      <c r="J143" s="55">
        <f>'[1]Lancetas Adultos'!U143</f>
        <v>6.42</v>
      </c>
      <c r="K143" s="55">
        <f>'[1]Grupo Sanguíneo'!U143</f>
        <v>0</v>
      </c>
      <c r="L143" s="55">
        <f>[1]Microcubetas!U143</f>
        <v>2.78</v>
      </c>
      <c r="M143" s="55">
        <f>'[1]LANCETA PEDIATRICA'!U143</f>
        <v>2.0299999999999998</v>
      </c>
      <c r="N143" s="55">
        <f>'[1]ACIDO FOLICO + FERROSO SULF'!U143</f>
        <v>0.81</v>
      </c>
      <c r="O143" s="55">
        <f>'[1]ACIDO FOLICO'!U143</f>
        <v>0</v>
      </c>
      <c r="P143" s="55">
        <f>'[1]AMOXICILINA 500'!U143</f>
        <v>3.46</v>
      </c>
      <c r="Q143" s="55">
        <f>[1]OXITOCINA!U143</f>
        <v>19</v>
      </c>
      <c r="R143" s="55">
        <f>'[1]JERINGA DESCARTABLE 5cc 21'!U143</f>
        <v>1.32</v>
      </c>
      <c r="S143" s="55">
        <f>[1]LIDOCAINA_INY!U143</f>
        <v>4</v>
      </c>
      <c r="T143" s="55">
        <f>[1]Magnesio_Iny!U143</f>
        <v>1.8</v>
      </c>
      <c r="U143" s="55">
        <f>'[1]SODIO CLORURO 0.9% x 1L'!U143</f>
        <v>8.33</v>
      </c>
      <c r="V143" s="55">
        <f>'[1]EQUIPO DE VENOCLISES'!U143</f>
        <v>5</v>
      </c>
      <c r="W143" s="55">
        <f>'[1]TIRAS REACTIVAS GLUCOSA'!U143</f>
        <v>0</v>
      </c>
      <c r="X143" s="55">
        <f>'[1]FRASCO MUESTRA ORINA'!U143</f>
        <v>0</v>
      </c>
      <c r="Y143" s="55">
        <f>'[1]Sutura Catgut Crómico'!U143</f>
        <v>2</v>
      </c>
      <c r="Z143" s="55">
        <f>'[1]OXIGENO MED'!U143</f>
        <v>0</v>
      </c>
      <c r="AA143" s="54" t="str">
        <f t="shared" si="2"/>
        <v>SI CUMPLE</v>
      </c>
      <c r="AB143" s="56" t="s">
        <v>978</v>
      </c>
      <c r="AC143" s="53" t="s">
        <v>978</v>
      </c>
      <c r="AD143" s="53" t="s">
        <v>975</v>
      </c>
    </row>
    <row r="144" spans="2:30" x14ac:dyDescent="0.25">
      <c r="B144" s="53" t="s">
        <v>18</v>
      </c>
      <c r="C144" s="53" t="s">
        <v>1100</v>
      </c>
      <c r="D144" s="54" t="s">
        <v>979</v>
      </c>
      <c r="E144" s="53">
        <v>4626</v>
      </c>
      <c r="F144" s="54" t="s">
        <v>974</v>
      </c>
      <c r="G144" s="55">
        <f>'[1]Tira Reactiva Orina'!U144</f>
        <v>5.15</v>
      </c>
      <c r="H144" s="55">
        <f>'[1]Pruebas Rápidas Síf O RPR'!U144</f>
        <v>8.6</v>
      </c>
      <c r="I144" s="55">
        <f>'[1]Pruebas Rápidas VIH'!U144</f>
        <v>4.2</v>
      </c>
      <c r="J144" s="55">
        <f>'[1]Lancetas Adultos'!U144</f>
        <v>2.2799999999999998</v>
      </c>
      <c r="K144" s="55">
        <f>'[1]Grupo Sanguíneo'!U144</f>
        <v>0</v>
      </c>
      <c r="L144" s="55">
        <f>[1]Microcubetas!U144</f>
        <v>0</v>
      </c>
      <c r="M144" s="55">
        <f>'[1]LANCETA PEDIATRICA'!U144</f>
        <v>0</v>
      </c>
      <c r="N144" s="55">
        <f>'[1]ACIDO FOLICO + FERROSO SULF'!U144</f>
        <v>7.37</v>
      </c>
      <c r="O144" s="55">
        <f>'[1]ACIDO FOLICO'!U144</f>
        <v>3.33</v>
      </c>
      <c r="P144" s="55">
        <f>'[1]AMOXICILINA 500'!U144</f>
        <v>9.49</v>
      </c>
      <c r="Q144" s="55">
        <f>[1]OXITOCINA!U144</f>
        <v>11</v>
      </c>
      <c r="R144" s="55">
        <f>'[1]JERINGA DESCARTABLE 5cc 21'!U144</f>
        <v>0</v>
      </c>
      <c r="S144" s="55">
        <f>[1]LIDOCAINA_INY!U144</f>
        <v>5</v>
      </c>
      <c r="T144" s="55">
        <f>[1]Magnesio_Iny!U144</f>
        <v>2.4</v>
      </c>
      <c r="U144" s="55">
        <f>'[1]SODIO CLORURO 0.9% x 1L'!U144</f>
        <v>11.33</v>
      </c>
      <c r="V144" s="55">
        <f>'[1]EQUIPO DE VENOCLISES'!U144</f>
        <v>11.43</v>
      </c>
      <c r="W144" s="55">
        <f>'[1]TIRAS REACTIVAS GLUCOSA'!U144</f>
        <v>0</v>
      </c>
      <c r="X144" s="55">
        <f>'[1]FRASCO MUESTRA ORINA'!U144</f>
        <v>38</v>
      </c>
      <c r="Y144" s="55">
        <f>'[1]Sutura Catgut Crómico'!U144</f>
        <v>3</v>
      </c>
      <c r="Z144" s="55">
        <f>'[1]OXIGENO MED'!U144</f>
        <v>0</v>
      </c>
      <c r="AA144" s="54" t="str">
        <f t="shared" si="2"/>
        <v>NO CUMPLE</v>
      </c>
      <c r="AB144" s="56" t="s">
        <v>973</v>
      </c>
      <c r="AC144" s="53" t="s">
        <v>979</v>
      </c>
      <c r="AD144" s="53" t="s">
        <v>975</v>
      </c>
    </row>
    <row r="145" spans="2:30" x14ac:dyDescent="0.25">
      <c r="B145" s="53" t="s">
        <v>18</v>
      </c>
      <c r="C145" s="53" t="s">
        <v>27</v>
      </c>
      <c r="D145" s="54" t="s">
        <v>978</v>
      </c>
      <c r="E145" s="53">
        <v>4633</v>
      </c>
      <c r="F145" s="54" t="s">
        <v>974</v>
      </c>
      <c r="G145" s="55">
        <f>'[1]Tira Reactiva Orina'!U145</f>
        <v>2</v>
      </c>
      <c r="H145" s="55">
        <f>'[1]Pruebas Rápidas Síf O RPR'!U145</f>
        <v>4.83</v>
      </c>
      <c r="I145" s="55">
        <f>'[1]Pruebas Rápidas VIH'!U145</f>
        <v>1</v>
      </c>
      <c r="J145" s="55">
        <f>'[1]Lancetas Adultos'!U145</f>
        <v>1.85</v>
      </c>
      <c r="K145" s="55">
        <f>'[1]Grupo Sanguíneo'!U145</f>
        <v>1</v>
      </c>
      <c r="L145" s="55">
        <f>[1]Microcubetas!U145</f>
        <v>5.63</v>
      </c>
      <c r="M145" s="55">
        <f>'[1]LANCETA PEDIATRICA'!U145</f>
        <v>4.5</v>
      </c>
      <c r="N145" s="55">
        <f>'[1]ACIDO FOLICO + FERROSO SULF'!U145</f>
        <v>2.23</v>
      </c>
      <c r="O145" s="55">
        <f>'[1]ACIDO FOLICO'!U145</f>
        <v>4.17</v>
      </c>
      <c r="P145" s="55">
        <f>'[1]AMOXICILINA 500'!U145</f>
        <v>2.66</v>
      </c>
      <c r="Q145" s="55">
        <f>[1]OXITOCINA!U145</f>
        <v>2.91</v>
      </c>
      <c r="R145" s="55">
        <f>'[1]JERINGA DESCARTABLE 5cc 21'!U145</f>
        <v>0</v>
      </c>
      <c r="S145" s="55">
        <f>[1]LIDOCAINA_INY!U145</f>
        <v>0</v>
      </c>
      <c r="T145" s="55">
        <f>[1]Magnesio_Iny!U145</f>
        <v>1.96</v>
      </c>
      <c r="U145" s="55">
        <f>'[1]SODIO CLORURO 0.9% x 1L'!U145</f>
        <v>4.16</v>
      </c>
      <c r="V145" s="55">
        <f>'[1]EQUIPO DE VENOCLISES'!U145</f>
        <v>2.33</v>
      </c>
      <c r="W145" s="55">
        <f>'[1]TIRAS REACTIVAS GLUCOSA'!U145</f>
        <v>0</v>
      </c>
      <c r="X145" s="55">
        <f>'[1]FRASCO MUESTRA ORINA'!U145</f>
        <v>1.58</v>
      </c>
      <c r="Y145" s="55">
        <f>'[1]Sutura Catgut Crómico'!U145</f>
        <v>17.329999999999998</v>
      </c>
      <c r="Z145" s="55">
        <f>'[1]OXIGENO MED'!U145</f>
        <v>0</v>
      </c>
      <c r="AA145" s="54" t="str">
        <f t="shared" si="2"/>
        <v>SI CUMPLE</v>
      </c>
      <c r="AB145" s="56" t="s">
        <v>978</v>
      </c>
      <c r="AC145" s="53" t="s">
        <v>978</v>
      </c>
      <c r="AD145" s="53" t="s">
        <v>975</v>
      </c>
    </row>
    <row r="146" spans="2:30" x14ac:dyDescent="0.25">
      <c r="B146" s="53" t="s">
        <v>18</v>
      </c>
      <c r="C146" s="53" t="s">
        <v>1101</v>
      </c>
      <c r="D146" s="54" t="s">
        <v>978</v>
      </c>
      <c r="E146" s="53">
        <v>7409</v>
      </c>
      <c r="F146" s="54" t="s">
        <v>974</v>
      </c>
      <c r="G146" s="55">
        <f>'[1]Tira Reactiva Orina'!U146</f>
        <v>13.39</v>
      </c>
      <c r="H146" s="55">
        <f>'[1]Pruebas Rápidas Síf O RPR'!U146</f>
        <v>5.23</v>
      </c>
      <c r="I146" s="55">
        <f>'[1]Pruebas Rápidas VIH'!U146</f>
        <v>75</v>
      </c>
      <c r="J146" s="55">
        <f>'[1]Lancetas Adultos'!U146</f>
        <v>3.6</v>
      </c>
      <c r="K146" s="55">
        <f>'[1]Grupo Sanguíneo'!U146</f>
        <v>0</v>
      </c>
      <c r="L146" s="55">
        <f>[1]Microcubetas!U146</f>
        <v>2.5</v>
      </c>
      <c r="M146" s="55">
        <f>'[1]LANCETA PEDIATRICA'!U146</f>
        <v>10.199999999999999</v>
      </c>
      <c r="N146" s="55">
        <f>'[1]ACIDO FOLICO + FERROSO SULF'!U146</f>
        <v>1.54</v>
      </c>
      <c r="O146" s="55">
        <f>'[1]ACIDO FOLICO'!U146</f>
        <v>0.53</v>
      </c>
      <c r="P146" s="55">
        <f>'[1]AMOXICILINA 500'!U146</f>
        <v>2.94</v>
      </c>
      <c r="Q146" s="55">
        <f>[1]OXITOCINA!U146</f>
        <v>2</v>
      </c>
      <c r="R146" s="55">
        <f>'[1]JERINGA DESCARTABLE 5cc 21'!U146</f>
        <v>2.92</v>
      </c>
      <c r="S146" s="55">
        <f>[1]LIDOCAINA_INY!U146</f>
        <v>3</v>
      </c>
      <c r="T146" s="55">
        <f>[1]Magnesio_Iny!U146</f>
        <v>8</v>
      </c>
      <c r="U146" s="55">
        <f>'[1]SODIO CLORURO 0.9% x 1L'!U146</f>
        <v>5.56</v>
      </c>
      <c r="V146" s="55">
        <f>'[1]EQUIPO DE VENOCLISES'!U146</f>
        <v>5.83</v>
      </c>
      <c r="W146" s="55">
        <f>'[1]TIRAS REACTIVAS GLUCOSA'!U146</f>
        <v>0</v>
      </c>
      <c r="X146" s="55">
        <f>'[1]FRASCO MUESTRA ORINA'!U146</f>
        <v>8</v>
      </c>
      <c r="Y146" s="55">
        <f>'[1]Sutura Catgut Crómico'!U146</f>
        <v>4</v>
      </c>
      <c r="Z146" s="55">
        <f>'[1]OXIGENO MED'!U146</f>
        <v>0</v>
      </c>
      <c r="AA146" s="54" t="str">
        <f t="shared" si="2"/>
        <v>SI CUMPLE</v>
      </c>
      <c r="AB146" s="56" t="s">
        <v>973</v>
      </c>
      <c r="AC146" s="53" t="s">
        <v>978</v>
      </c>
      <c r="AD146" s="53" t="s">
        <v>975</v>
      </c>
    </row>
    <row r="147" spans="2:30" x14ac:dyDescent="0.25">
      <c r="B147" s="53" t="s">
        <v>18</v>
      </c>
      <c r="C147" s="53" t="s">
        <v>1102</v>
      </c>
      <c r="D147" s="54" t="s">
        <v>973</v>
      </c>
      <c r="E147" s="53">
        <v>4639</v>
      </c>
      <c r="F147" s="54" t="s">
        <v>974</v>
      </c>
      <c r="G147" s="55">
        <f>'[1]Tira Reactiva Orina'!U147</f>
        <v>7.5</v>
      </c>
      <c r="H147" s="55">
        <f>'[1]Pruebas Rápidas Síf O RPR'!U147</f>
        <v>3</v>
      </c>
      <c r="I147" s="55">
        <f>'[1]Pruebas Rápidas VIH'!U147</f>
        <v>0.44</v>
      </c>
      <c r="J147" s="55">
        <f>'[1]Lancetas Adultos'!U147</f>
        <v>0</v>
      </c>
      <c r="K147" s="55">
        <f>'[1]Grupo Sanguíneo'!U147</f>
        <v>2</v>
      </c>
      <c r="L147" s="55">
        <f>[1]Microcubetas!U147</f>
        <v>7.06</v>
      </c>
      <c r="M147" s="55">
        <f>'[1]LANCETA PEDIATRICA'!U147</f>
        <v>7.11</v>
      </c>
      <c r="N147" s="55">
        <f>'[1]ACIDO FOLICO + FERROSO SULF'!U147</f>
        <v>9.4600000000000009</v>
      </c>
      <c r="O147" s="55">
        <f>'[1]ACIDO FOLICO'!U147</f>
        <v>5.88</v>
      </c>
      <c r="P147" s="55">
        <f>'[1]AMOXICILINA 500'!U147</f>
        <v>4.79</v>
      </c>
      <c r="Q147" s="55">
        <f>[1]OXITOCINA!U147</f>
        <v>16.89</v>
      </c>
      <c r="R147" s="55">
        <f>'[1]JERINGA DESCARTABLE 5cc 21'!U147</f>
        <v>0</v>
      </c>
      <c r="S147" s="55">
        <f>[1]LIDOCAINA_INY!U147</f>
        <v>6.8</v>
      </c>
      <c r="T147" s="55">
        <f>[1]Magnesio_Iny!U147</f>
        <v>20</v>
      </c>
      <c r="U147" s="55">
        <f>'[1]SODIO CLORURO 0.9% x 1L'!U147</f>
        <v>4.76</v>
      </c>
      <c r="V147" s="55">
        <f>'[1]EQUIPO DE VENOCLISES'!U147</f>
        <v>4</v>
      </c>
      <c r="W147" s="55">
        <f>'[1]TIRAS REACTIVAS GLUCOSA'!U147</f>
        <v>0</v>
      </c>
      <c r="X147" s="55">
        <f>'[1]FRASCO MUESTRA ORINA'!U147</f>
        <v>0</v>
      </c>
      <c r="Y147" s="55">
        <f>'[1]Sutura Catgut Crómico'!U147</f>
        <v>1</v>
      </c>
      <c r="Z147" s="55">
        <f>'[1]OXIGENO MED'!U147</f>
        <v>0</v>
      </c>
      <c r="AA147" s="54" t="str">
        <f t="shared" si="2"/>
        <v>NO CUMPLE</v>
      </c>
      <c r="AB147" s="56" t="s">
        <v>979</v>
      </c>
      <c r="AC147" s="53" t="s">
        <v>973</v>
      </c>
      <c r="AD147" s="53" t="s">
        <v>975</v>
      </c>
    </row>
    <row r="148" spans="2:30" hidden="1" x14ac:dyDescent="0.25">
      <c r="B148" s="53" t="s">
        <v>18</v>
      </c>
      <c r="C148" s="53" t="s">
        <v>1103</v>
      </c>
      <c r="D148" s="54" t="s">
        <v>973</v>
      </c>
      <c r="E148" s="53">
        <v>4629</v>
      </c>
      <c r="F148" s="54" t="s">
        <v>975</v>
      </c>
      <c r="G148" s="55">
        <f>'[1]Tira Reactiva Orina'!U148</f>
        <v>44.67</v>
      </c>
      <c r="H148" s="55">
        <f>'[1]Pruebas Rápidas Síf O RPR'!U148</f>
        <v>24.67</v>
      </c>
      <c r="I148" s="55">
        <f>'[1]Pruebas Rápidas VIH'!U148</f>
        <v>90</v>
      </c>
      <c r="J148" s="55">
        <f>'[1]Lancetas Adultos'!U148</f>
        <v>200</v>
      </c>
      <c r="K148" s="55">
        <f>'[1]Grupo Sanguíneo'!U148</f>
        <v>0</v>
      </c>
      <c r="L148" s="55">
        <f>[1]Microcubetas!U148</f>
        <v>0</v>
      </c>
      <c r="M148" s="55">
        <f>'[1]LANCETA PEDIATRICA'!U148</f>
        <v>0.56999999999999995</v>
      </c>
      <c r="N148" s="55">
        <f>'[1]ACIDO FOLICO + FERROSO SULF'!U148</f>
        <v>4.2699999999999996</v>
      </c>
      <c r="O148" s="55">
        <f>'[1]ACIDO FOLICO'!U148</f>
        <v>0.78</v>
      </c>
      <c r="P148" s="55">
        <f>'[1]AMOXICILINA 500'!U148</f>
        <v>2.66</v>
      </c>
      <c r="Q148" s="55">
        <f>[1]OXITOCINA!U148</f>
        <v>3.89</v>
      </c>
      <c r="R148" s="55">
        <f>'[1]JERINGA DESCARTABLE 5cc 21'!U148</f>
        <v>0</v>
      </c>
      <c r="S148" s="55">
        <f>[1]LIDOCAINA_INY!U148</f>
        <v>2.92</v>
      </c>
      <c r="T148" s="55">
        <f>[1]Magnesio_Iny!U148</f>
        <v>1</v>
      </c>
      <c r="U148" s="55">
        <f>'[1]SODIO CLORURO 0.9% x 1L'!U148</f>
        <v>5.03</v>
      </c>
      <c r="V148" s="55">
        <f>'[1]EQUIPO DE VENOCLISES'!U148</f>
        <v>2.13</v>
      </c>
      <c r="W148" s="55">
        <f>'[1]TIRAS REACTIVAS GLUCOSA'!U148</f>
        <v>0</v>
      </c>
      <c r="X148" s="55">
        <f>'[1]FRASCO MUESTRA ORINA'!U148</f>
        <v>0</v>
      </c>
      <c r="Y148" s="55">
        <f>'[1]Sutura Catgut Crómico'!U148</f>
        <v>1.5</v>
      </c>
      <c r="Z148" s="55">
        <f>'[1]OXIGENO MED'!U148</f>
        <v>0</v>
      </c>
      <c r="AA148" s="54" t="str">
        <f t="shared" si="2"/>
        <v>NO CUMPLE</v>
      </c>
      <c r="AB148" s="56" t="s">
        <v>978</v>
      </c>
      <c r="AC148" s="53" t="s">
        <v>973</v>
      </c>
      <c r="AD148" s="53" t="s">
        <v>975</v>
      </c>
    </row>
    <row r="149" spans="2:30" hidden="1" x14ac:dyDescent="0.25">
      <c r="B149" s="53" t="s">
        <v>18</v>
      </c>
      <c r="C149" s="53" t="s">
        <v>1104</v>
      </c>
      <c r="D149" s="54" t="s">
        <v>978</v>
      </c>
      <c r="E149" s="53">
        <v>4649</v>
      </c>
      <c r="F149" s="54" t="s">
        <v>975</v>
      </c>
      <c r="G149" s="55">
        <f>'[1]Tira Reactiva Orina'!U149</f>
        <v>2.95</v>
      </c>
      <c r="H149" s="55">
        <f>'[1]Pruebas Rápidas Síf O RPR'!U149</f>
        <v>3.13</v>
      </c>
      <c r="I149" s="55">
        <f>'[1]Pruebas Rápidas VIH'!U149</f>
        <v>3.08</v>
      </c>
      <c r="J149" s="55">
        <f>'[1]Lancetas Adultos'!U149</f>
        <v>0</v>
      </c>
      <c r="K149" s="55">
        <f>'[1]Grupo Sanguíneo'!U149</f>
        <v>0</v>
      </c>
      <c r="L149" s="55">
        <f>[1]Microcubetas!U149</f>
        <v>1.86</v>
      </c>
      <c r="M149" s="55">
        <f>'[1]LANCETA PEDIATRICA'!U149</f>
        <v>1.61</v>
      </c>
      <c r="N149" s="55">
        <f>'[1]ACIDO FOLICO + FERROSO SULF'!U149</f>
        <v>2.08</v>
      </c>
      <c r="O149" s="55">
        <f>'[1]ACIDO FOLICO'!U149</f>
        <v>1.17</v>
      </c>
      <c r="P149" s="55">
        <f>'[1]AMOXICILINA 500'!U149</f>
        <v>5.29</v>
      </c>
      <c r="Q149" s="55">
        <f>[1]OXITOCINA!U149</f>
        <v>3.11</v>
      </c>
      <c r="R149" s="55">
        <f>'[1]JERINGA DESCARTABLE 5cc 21'!U149</f>
        <v>6.62</v>
      </c>
      <c r="S149" s="55">
        <f>[1]LIDOCAINA_INY!U149</f>
        <v>7.5</v>
      </c>
      <c r="T149" s="55">
        <f>[1]Magnesio_Iny!U149</f>
        <v>5.6</v>
      </c>
      <c r="U149" s="55">
        <f>'[1]SODIO CLORURO 0.9% x 1L'!U149</f>
        <v>4.6399999999999997</v>
      </c>
      <c r="V149" s="55">
        <f>'[1]EQUIPO DE VENOCLISES'!U149</f>
        <v>4.1100000000000003</v>
      </c>
      <c r="W149" s="55">
        <f>'[1]TIRAS REACTIVAS GLUCOSA'!U149</f>
        <v>0</v>
      </c>
      <c r="X149" s="55">
        <f>'[1]FRASCO MUESTRA ORINA'!U149</f>
        <v>0</v>
      </c>
      <c r="Y149" s="55">
        <f>'[1]Sutura Catgut Crómico'!U149</f>
        <v>4</v>
      </c>
      <c r="Z149" s="55">
        <f>'[1]OXIGENO MED'!U149</f>
        <v>0</v>
      </c>
      <c r="AA149" s="54" t="str">
        <f t="shared" si="2"/>
        <v>SI CUMPLE</v>
      </c>
      <c r="AB149" s="56" t="s">
        <v>978</v>
      </c>
      <c r="AC149" s="53" t="s">
        <v>978</v>
      </c>
      <c r="AD149" s="53" t="s">
        <v>975</v>
      </c>
    </row>
    <row r="150" spans="2:30" x14ac:dyDescent="0.25">
      <c r="B150" s="53" t="s">
        <v>18</v>
      </c>
      <c r="C150" s="53" t="s">
        <v>1105</v>
      </c>
      <c r="D150" s="54" t="s">
        <v>978</v>
      </c>
      <c r="E150" s="53">
        <v>4623</v>
      </c>
      <c r="F150" s="54" t="s">
        <v>974</v>
      </c>
      <c r="G150" s="55">
        <f>'[1]Tira Reactiva Orina'!U150</f>
        <v>28.67</v>
      </c>
      <c r="H150" s="55">
        <f>'[1]Pruebas Rápidas Síf O RPR'!U150</f>
        <v>1.53</v>
      </c>
      <c r="I150" s="55">
        <f>'[1]Pruebas Rápidas VIH'!U150</f>
        <v>16.75</v>
      </c>
      <c r="J150" s="55">
        <f>'[1]Lancetas Adultos'!U150</f>
        <v>0</v>
      </c>
      <c r="K150" s="55">
        <f>'[1]Grupo Sanguíneo'!U150</f>
        <v>0</v>
      </c>
      <c r="L150" s="55">
        <f>[1]Microcubetas!U150</f>
        <v>2.2799999999999998</v>
      </c>
      <c r="M150" s="55">
        <f>'[1]LANCETA PEDIATRICA'!U150</f>
        <v>2.4500000000000002</v>
      </c>
      <c r="N150" s="55">
        <f>'[1]ACIDO FOLICO + FERROSO SULF'!U150</f>
        <v>2.2799999999999998</v>
      </c>
      <c r="O150" s="55">
        <f>'[1]ACIDO FOLICO'!U150</f>
        <v>0</v>
      </c>
      <c r="P150" s="55">
        <f>'[1]AMOXICILINA 500'!U150</f>
        <v>0.22</v>
      </c>
      <c r="Q150" s="55">
        <f>[1]OXITOCINA!U150</f>
        <v>1.6</v>
      </c>
      <c r="R150" s="55">
        <f>'[1]JERINGA DESCARTABLE 5cc 21'!U150</f>
        <v>0</v>
      </c>
      <c r="S150" s="55">
        <f>[1]LIDOCAINA_INY!U150</f>
        <v>0</v>
      </c>
      <c r="T150" s="55">
        <f>[1]Magnesio_Iny!U150</f>
        <v>10</v>
      </c>
      <c r="U150" s="55">
        <f>'[1]SODIO CLORURO 0.9% x 1L'!U150</f>
        <v>2.8</v>
      </c>
      <c r="V150" s="55">
        <f>'[1]EQUIPO DE VENOCLISES'!U150</f>
        <v>4.58</v>
      </c>
      <c r="W150" s="55">
        <f>'[1]TIRAS REACTIVAS GLUCOSA'!U150</f>
        <v>0</v>
      </c>
      <c r="X150" s="55">
        <f>'[1]FRASCO MUESTRA ORINA'!U150</f>
        <v>0</v>
      </c>
      <c r="Y150" s="55">
        <f>'[1]Sutura Catgut Crómico'!U150</f>
        <v>12</v>
      </c>
      <c r="Z150" s="55">
        <f>'[1]OXIGENO MED'!U150</f>
        <v>0</v>
      </c>
      <c r="AA150" s="54" t="str">
        <f t="shared" si="2"/>
        <v>NO CUMPLE</v>
      </c>
      <c r="AB150" s="56" t="s">
        <v>978</v>
      </c>
      <c r="AC150" s="53" t="s">
        <v>978</v>
      </c>
      <c r="AD150" s="53" t="s">
        <v>975</v>
      </c>
    </row>
    <row r="151" spans="2:30" x14ac:dyDescent="0.25">
      <c r="B151" s="53" t="s">
        <v>18</v>
      </c>
      <c r="C151" s="53" t="s">
        <v>1106</v>
      </c>
      <c r="D151" s="54" t="s">
        <v>1006</v>
      </c>
      <c r="E151" s="53">
        <v>11578</v>
      </c>
      <c r="F151" s="54" t="s">
        <v>974</v>
      </c>
      <c r="G151" s="55">
        <f>'[1]Tira Reactiva Orina'!U151</f>
        <v>100</v>
      </c>
      <c r="H151" s="55">
        <f>'[1]Pruebas Rápidas Síf O RPR'!U151</f>
        <v>1.33</v>
      </c>
      <c r="I151" s="55">
        <f>'[1]Pruebas Rápidas VIH'!U151</f>
        <v>10</v>
      </c>
      <c r="J151" s="55">
        <f>'[1]Lancetas Adultos'!U151</f>
        <v>0</v>
      </c>
      <c r="K151" s="55">
        <f>'[1]Grupo Sanguíneo'!U151</f>
        <v>0</v>
      </c>
      <c r="L151" s="55">
        <f>[1]Microcubetas!U151</f>
        <v>0</v>
      </c>
      <c r="M151" s="55">
        <f>'[1]LANCETA PEDIATRICA'!U151</f>
        <v>15.35</v>
      </c>
      <c r="N151" s="55">
        <f>'[1]ACIDO FOLICO + FERROSO SULF'!U151</f>
        <v>1.85</v>
      </c>
      <c r="O151" s="55">
        <f>'[1]ACIDO FOLICO'!U151</f>
        <v>1.83</v>
      </c>
      <c r="P151" s="55">
        <f>'[1]AMOXICILINA 500'!U151</f>
        <v>5.87</v>
      </c>
      <c r="Q151" s="55">
        <f>[1]OXITOCINA!U151</f>
        <v>3</v>
      </c>
      <c r="R151" s="55">
        <f>'[1]JERINGA DESCARTABLE 5cc 21'!U151</f>
        <v>0.24</v>
      </c>
      <c r="S151" s="55">
        <f>[1]LIDOCAINA_INY!U151</f>
        <v>3</v>
      </c>
      <c r="T151" s="55">
        <f>[1]Magnesio_Iny!U151</f>
        <v>9</v>
      </c>
      <c r="U151" s="55">
        <f>'[1]SODIO CLORURO 0.9% x 1L'!U151</f>
        <v>12</v>
      </c>
      <c r="V151" s="55">
        <f>'[1]EQUIPO DE VENOCLISES'!U151</f>
        <v>20</v>
      </c>
      <c r="W151" s="55">
        <f>'[1]TIRAS REACTIVAS GLUCOSA'!U151</f>
        <v>0</v>
      </c>
      <c r="X151" s="55">
        <f>'[1]FRASCO MUESTRA ORINA'!U151</f>
        <v>1.1299999999999999</v>
      </c>
      <c r="Y151" s="55">
        <f>'[1]Sutura Catgut Crómico'!U151</f>
        <v>2</v>
      </c>
      <c r="Z151" s="55">
        <f>'[1]OXIGENO MED'!U151</f>
        <v>0</v>
      </c>
      <c r="AA151" s="54" t="str">
        <f t="shared" si="2"/>
        <v>NO CUMPLE</v>
      </c>
      <c r="AB151" s="56" t="s">
        <v>978</v>
      </c>
      <c r="AC151" s="53" t="s">
        <v>1006</v>
      </c>
      <c r="AD151" s="53" t="s">
        <v>974</v>
      </c>
    </row>
    <row r="152" spans="2:30" x14ac:dyDescent="0.25">
      <c r="B152" s="53" t="s">
        <v>18</v>
      </c>
      <c r="C152" s="53" t="s">
        <v>1107</v>
      </c>
      <c r="D152" s="54" t="s">
        <v>973</v>
      </c>
      <c r="E152" s="53">
        <v>4655</v>
      </c>
      <c r="F152" s="54" t="s">
        <v>974</v>
      </c>
      <c r="G152" s="55">
        <f>'[1]Tira Reactiva Orina'!U152</f>
        <v>0</v>
      </c>
      <c r="H152" s="55">
        <f>'[1]Pruebas Rápidas Síf O RPR'!U152</f>
        <v>4.24</v>
      </c>
      <c r="I152" s="55">
        <f>'[1]Pruebas Rápidas VIH'!U152</f>
        <v>1.83</v>
      </c>
      <c r="J152" s="55">
        <f>'[1]Lancetas Adultos'!U152</f>
        <v>1000</v>
      </c>
      <c r="K152" s="55">
        <f>'[1]Grupo Sanguíneo'!U152</f>
        <v>3.75</v>
      </c>
      <c r="L152" s="55">
        <f>[1]Microcubetas!U152</f>
        <v>22</v>
      </c>
      <c r="M152" s="55">
        <f>'[1]LANCETA PEDIATRICA'!U152</f>
        <v>1.07</v>
      </c>
      <c r="N152" s="55">
        <f>'[1]ACIDO FOLICO + FERROSO SULF'!U152</f>
        <v>0.28999999999999998</v>
      </c>
      <c r="O152" s="55">
        <f>'[1]ACIDO FOLICO'!U152</f>
        <v>6.65</v>
      </c>
      <c r="P152" s="55">
        <f>'[1]AMOXICILINA 500'!U152</f>
        <v>1.22</v>
      </c>
      <c r="Q152" s="55">
        <f>[1]OXITOCINA!U152</f>
        <v>1.08</v>
      </c>
      <c r="R152" s="55">
        <f>'[1]JERINGA DESCARTABLE 5cc 21'!U152</f>
        <v>0.4</v>
      </c>
      <c r="S152" s="55">
        <f>[1]LIDOCAINA_INY!U152</f>
        <v>2.89</v>
      </c>
      <c r="T152" s="55">
        <f>[1]Magnesio_Iny!U152</f>
        <v>7.31</v>
      </c>
      <c r="U152" s="55">
        <f>'[1]SODIO CLORURO 0.9% x 1L'!U152</f>
        <v>2.06</v>
      </c>
      <c r="V152" s="55">
        <f>'[1]EQUIPO DE VENOCLISES'!U152</f>
        <v>2.78</v>
      </c>
      <c r="W152" s="55">
        <f>'[1]TIRAS REACTIVAS GLUCOSA'!U152</f>
        <v>0</v>
      </c>
      <c r="X152" s="55">
        <f>'[1]FRASCO MUESTRA ORINA'!U152</f>
        <v>0</v>
      </c>
      <c r="Y152" s="55">
        <f>'[1]Sutura Catgut Crómico'!U152</f>
        <v>1.34</v>
      </c>
      <c r="Z152" s="55">
        <f>'[1]OXIGENO MED'!U152</f>
        <v>0</v>
      </c>
      <c r="AA152" s="54" t="str">
        <f t="shared" si="2"/>
        <v>NO CUMPLE</v>
      </c>
      <c r="AB152" s="56" t="s">
        <v>978</v>
      </c>
      <c r="AC152" s="53" t="s">
        <v>973</v>
      </c>
      <c r="AD152" s="53" t="s">
        <v>975</v>
      </c>
    </row>
    <row r="153" spans="2:30" x14ac:dyDescent="0.25">
      <c r="B153" s="53" t="s">
        <v>18</v>
      </c>
      <c r="C153" s="53" t="s">
        <v>1108</v>
      </c>
      <c r="D153" s="54" t="s">
        <v>979</v>
      </c>
      <c r="E153" s="53">
        <v>4628</v>
      </c>
      <c r="F153" s="54" t="s">
        <v>974</v>
      </c>
      <c r="G153" s="55">
        <f>'[1]Tira Reactiva Orina'!U153</f>
        <v>6.67</v>
      </c>
      <c r="H153" s="55">
        <f>'[1]Pruebas Rápidas Síf O RPR'!U153</f>
        <v>21.25</v>
      </c>
      <c r="I153" s="55">
        <f>'[1]Pruebas Rápidas VIH'!U153</f>
        <v>0.61</v>
      </c>
      <c r="J153" s="55">
        <f>'[1]Lancetas Adultos'!U153</f>
        <v>0</v>
      </c>
      <c r="K153" s="55">
        <f>'[1]Grupo Sanguíneo'!U153</f>
        <v>0</v>
      </c>
      <c r="L153" s="55">
        <f>[1]Microcubetas!U153</f>
        <v>1.53</v>
      </c>
      <c r="M153" s="55">
        <f>'[1]LANCETA PEDIATRICA'!U153</f>
        <v>1.5</v>
      </c>
      <c r="N153" s="55">
        <f>'[1]ACIDO FOLICO + FERROSO SULF'!U153</f>
        <v>5.18</v>
      </c>
      <c r="O153" s="55">
        <f>'[1]ACIDO FOLICO'!U153</f>
        <v>0</v>
      </c>
      <c r="P153" s="55">
        <f>'[1]AMOXICILINA 500'!U153</f>
        <v>17.28</v>
      </c>
      <c r="Q153" s="55">
        <f>[1]OXITOCINA!U153</f>
        <v>5.56</v>
      </c>
      <c r="R153" s="55">
        <f>'[1]JERINGA DESCARTABLE 5cc 21'!U153</f>
        <v>4.72</v>
      </c>
      <c r="S153" s="55">
        <f>[1]LIDOCAINA_INY!U153</f>
        <v>1.33</v>
      </c>
      <c r="T153" s="55">
        <f>[1]Magnesio_Iny!U153</f>
        <v>20</v>
      </c>
      <c r="U153" s="55">
        <f>'[1]SODIO CLORURO 0.9% x 1L'!U153</f>
        <v>5.68</v>
      </c>
      <c r="V153" s="55">
        <f>'[1]EQUIPO DE VENOCLISES'!U153</f>
        <v>10.59</v>
      </c>
      <c r="W153" s="55">
        <f>'[1]TIRAS REACTIVAS GLUCOSA'!U153</f>
        <v>1</v>
      </c>
      <c r="X153" s="55">
        <f>'[1]FRASCO MUESTRA ORINA'!U153</f>
        <v>0</v>
      </c>
      <c r="Y153" s="55">
        <f>'[1]Sutura Catgut Crómico'!U153</f>
        <v>3</v>
      </c>
      <c r="Z153" s="55">
        <f>'[1]OXIGENO MED'!U153</f>
        <v>0</v>
      </c>
      <c r="AA153" s="54" t="str">
        <f t="shared" si="2"/>
        <v>NO CUMPLE</v>
      </c>
      <c r="AB153" s="56" t="s">
        <v>978</v>
      </c>
      <c r="AC153" s="53" t="s">
        <v>979</v>
      </c>
      <c r="AD153" s="53" t="s">
        <v>975</v>
      </c>
    </row>
    <row r="154" spans="2:30" x14ac:dyDescent="0.25">
      <c r="B154" s="53" t="s">
        <v>18</v>
      </c>
      <c r="C154" s="53" t="s">
        <v>31</v>
      </c>
      <c r="D154" s="54" t="s">
        <v>978</v>
      </c>
      <c r="E154" s="53">
        <v>4607</v>
      </c>
      <c r="F154" s="54" t="s">
        <v>974</v>
      </c>
      <c r="G154" s="55">
        <f>'[1]Tira Reactiva Orina'!U154</f>
        <v>100</v>
      </c>
      <c r="H154" s="55">
        <f>'[1]Pruebas Rápidas Síf O RPR'!U154</f>
        <v>1.88</v>
      </c>
      <c r="I154" s="55">
        <f>'[1]Pruebas Rápidas VIH'!U154</f>
        <v>25</v>
      </c>
      <c r="J154" s="55">
        <f>'[1]Lancetas Adultos'!U154</f>
        <v>0</v>
      </c>
      <c r="K154" s="55">
        <f>'[1]Grupo Sanguíneo'!U154</f>
        <v>0</v>
      </c>
      <c r="L154" s="55">
        <f>[1]Microcubetas!U154</f>
        <v>4.3899999999999997</v>
      </c>
      <c r="M154" s="55">
        <f>'[1]LANCETA PEDIATRICA'!U154</f>
        <v>16.510000000000002</v>
      </c>
      <c r="N154" s="55">
        <f>'[1]ACIDO FOLICO + FERROSO SULF'!U154</f>
        <v>4.09</v>
      </c>
      <c r="O154" s="55">
        <f>'[1]ACIDO FOLICO'!U154</f>
        <v>0</v>
      </c>
      <c r="P154" s="55">
        <f>'[1]AMOXICILINA 500'!U154</f>
        <v>4.34</v>
      </c>
      <c r="Q154" s="55">
        <f>[1]OXITOCINA!U154</f>
        <v>1.33</v>
      </c>
      <c r="R154" s="55">
        <f>'[1]JERINGA DESCARTABLE 5cc 21'!U154</f>
        <v>1.59</v>
      </c>
      <c r="S154" s="55">
        <f>[1]LIDOCAINA_INY!U154</f>
        <v>1.2</v>
      </c>
      <c r="T154" s="55">
        <f>[1]Magnesio_Iny!U154</f>
        <v>6.23</v>
      </c>
      <c r="U154" s="55">
        <f>'[1]SODIO CLORURO 0.9% x 1L'!U154</f>
        <v>1.67</v>
      </c>
      <c r="V154" s="55">
        <f>'[1]EQUIPO DE VENOCLISES'!U154</f>
        <v>1.53</v>
      </c>
      <c r="W154" s="55">
        <f>'[1]TIRAS REACTIVAS GLUCOSA'!U154</f>
        <v>0</v>
      </c>
      <c r="X154" s="55">
        <f>'[1]FRASCO MUESTRA ORINA'!U154</f>
        <v>119</v>
      </c>
      <c r="Y154" s="55">
        <f>'[1]Sutura Catgut Crómico'!U154</f>
        <v>19</v>
      </c>
      <c r="Z154" s="55">
        <f>'[1]OXIGENO MED'!U154</f>
        <v>0</v>
      </c>
      <c r="AA154" s="54" t="str">
        <f t="shared" si="2"/>
        <v>SI CUMPLE</v>
      </c>
      <c r="AB154" s="56" t="s">
        <v>978</v>
      </c>
      <c r="AC154" s="53" t="s">
        <v>978</v>
      </c>
      <c r="AD154" s="53" t="s">
        <v>975</v>
      </c>
    </row>
    <row r="155" spans="2:30" x14ac:dyDescent="0.25">
      <c r="B155" s="53" t="s">
        <v>18</v>
      </c>
      <c r="C155" s="53" t="s">
        <v>1109</v>
      </c>
      <c r="D155" s="54" t="s">
        <v>978</v>
      </c>
      <c r="E155" s="53">
        <v>4615</v>
      </c>
      <c r="F155" s="54" t="s">
        <v>974</v>
      </c>
      <c r="G155" s="55">
        <f>'[1]Tira Reactiva Orina'!U155</f>
        <v>11.28</v>
      </c>
      <c r="H155" s="55">
        <f>'[1]Pruebas Rápidas Síf O RPR'!U155</f>
        <v>8.5299999999999994</v>
      </c>
      <c r="I155" s="55">
        <f>'[1]Pruebas Rápidas VIH'!U155</f>
        <v>1.07</v>
      </c>
      <c r="J155" s="55">
        <f>'[1]Lancetas Adultos'!U155</f>
        <v>0</v>
      </c>
      <c r="K155" s="55">
        <f>'[1]Grupo Sanguíneo'!U155</f>
        <v>0</v>
      </c>
      <c r="L155" s="55">
        <f>[1]Microcubetas!U155</f>
        <v>9.35</v>
      </c>
      <c r="M155" s="55">
        <f>'[1]LANCETA PEDIATRICA'!U155</f>
        <v>0.63</v>
      </c>
      <c r="N155" s="55">
        <f>'[1]ACIDO FOLICO + FERROSO SULF'!U155</f>
        <v>2.2400000000000002</v>
      </c>
      <c r="O155" s="55">
        <f>'[1]ACIDO FOLICO'!U155</f>
        <v>2.56</v>
      </c>
      <c r="P155" s="55">
        <f>'[1]AMOXICILINA 500'!U155</f>
        <v>6.29</v>
      </c>
      <c r="Q155" s="55">
        <f>[1]OXITOCINA!U155</f>
        <v>4.92</v>
      </c>
      <c r="R155" s="55">
        <f>'[1]JERINGA DESCARTABLE 5cc 21'!U155</f>
        <v>1.1100000000000001</v>
      </c>
      <c r="S155" s="55">
        <f>[1]LIDOCAINA_INY!U155</f>
        <v>4.09</v>
      </c>
      <c r="T155" s="55">
        <f>[1]Magnesio_Iny!U155</f>
        <v>12</v>
      </c>
      <c r="U155" s="55">
        <f>'[1]SODIO CLORURO 0.9% x 1L'!U155</f>
        <v>8.52</v>
      </c>
      <c r="V155" s="55">
        <f>'[1]EQUIPO DE VENOCLISES'!U155</f>
        <v>7.8</v>
      </c>
      <c r="W155" s="55">
        <f>'[1]TIRAS REACTIVAS GLUCOSA'!U155</f>
        <v>0</v>
      </c>
      <c r="X155" s="55">
        <f>'[1]FRASCO MUESTRA ORINA'!U155</f>
        <v>0</v>
      </c>
      <c r="Y155" s="55">
        <f>'[1]Sutura Catgut Crómico'!U155</f>
        <v>6.4</v>
      </c>
      <c r="Z155" s="55">
        <f>'[1]OXIGENO MED'!U155</f>
        <v>0</v>
      </c>
      <c r="AA155" s="54" t="str">
        <f t="shared" si="2"/>
        <v>SI CUMPLE</v>
      </c>
      <c r="AB155" s="56" t="s">
        <v>978</v>
      </c>
      <c r="AC155" s="53" t="s">
        <v>978</v>
      </c>
      <c r="AD155" s="53" t="s">
        <v>975</v>
      </c>
    </row>
    <row r="156" spans="2:30" x14ac:dyDescent="0.25">
      <c r="B156" s="53" t="s">
        <v>18</v>
      </c>
      <c r="C156" s="53" t="s">
        <v>1110</v>
      </c>
      <c r="D156" s="54" t="s">
        <v>978</v>
      </c>
      <c r="E156" s="53">
        <v>4637</v>
      </c>
      <c r="F156" s="54" t="s">
        <v>974</v>
      </c>
      <c r="G156" s="55">
        <f>'[1]Tira Reactiva Orina'!U156</f>
        <v>100</v>
      </c>
      <c r="H156" s="55">
        <f>'[1]Pruebas Rápidas Síf O RPR'!U156</f>
        <v>14</v>
      </c>
      <c r="I156" s="55">
        <f>'[1]Pruebas Rápidas VIH'!U156</f>
        <v>2.57</v>
      </c>
      <c r="J156" s="55">
        <f>'[1]Lancetas Adultos'!U156</f>
        <v>20</v>
      </c>
      <c r="K156" s="55">
        <f>'[1]Grupo Sanguíneo'!U156</f>
        <v>0</v>
      </c>
      <c r="L156" s="55">
        <f>[1]Microcubetas!U156</f>
        <v>12.75</v>
      </c>
      <c r="M156" s="55">
        <f>'[1]LANCETA PEDIATRICA'!U156</f>
        <v>13.94</v>
      </c>
      <c r="N156" s="55">
        <f>'[1]ACIDO FOLICO + FERROSO SULF'!U156</f>
        <v>2.95</v>
      </c>
      <c r="O156" s="55">
        <f>'[1]ACIDO FOLICO'!U156</f>
        <v>2.92</v>
      </c>
      <c r="P156" s="55">
        <f>'[1]AMOXICILINA 500'!U156</f>
        <v>4.34</v>
      </c>
      <c r="Q156" s="55">
        <f>[1]OXITOCINA!U156</f>
        <v>7</v>
      </c>
      <c r="R156" s="55">
        <f>'[1]JERINGA DESCARTABLE 5cc 21'!U156</f>
        <v>0</v>
      </c>
      <c r="S156" s="55">
        <f>[1]LIDOCAINA_INY!U156</f>
        <v>8</v>
      </c>
      <c r="T156" s="55">
        <f>[1]Magnesio_Iny!U156</f>
        <v>9</v>
      </c>
      <c r="U156" s="55">
        <f>'[1]SODIO CLORURO 0.9% x 1L'!U156</f>
        <v>21.33</v>
      </c>
      <c r="V156" s="55">
        <f>'[1]EQUIPO DE VENOCLISES'!U156</f>
        <v>10.67</v>
      </c>
      <c r="W156" s="55">
        <f>'[1]TIRAS REACTIVAS GLUCOSA'!U156</f>
        <v>0</v>
      </c>
      <c r="X156" s="55">
        <f>'[1]FRASCO MUESTRA ORINA'!U156</f>
        <v>0</v>
      </c>
      <c r="Y156" s="55">
        <f>'[1]Sutura Catgut Crómico'!U156</f>
        <v>2</v>
      </c>
      <c r="Z156" s="55">
        <f>'[1]OXIGENO MED'!U156</f>
        <v>0</v>
      </c>
      <c r="AA156" s="54" t="str">
        <f t="shared" si="2"/>
        <v>SI CUMPLE</v>
      </c>
      <c r="AB156" s="56" t="s">
        <v>1006</v>
      </c>
      <c r="AC156" s="53" t="s">
        <v>978</v>
      </c>
      <c r="AD156" s="53" t="s">
        <v>975</v>
      </c>
    </row>
    <row r="157" spans="2:30" x14ac:dyDescent="0.25">
      <c r="B157" s="53" t="s">
        <v>18</v>
      </c>
      <c r="C157" s="53" t="s">
        <v>1111</v>
      </c>
      <c r="D157" s="54" t="s">
        <v>978</v>
      </c>
      <c r="E157" s="53">
        <v>4599</v>
      </c>
      <c r="F157" s="54" t="s">
        <v>974</v>
      </c>
      <c r="G157" s="55">
        <f>'[1]Tira Reactiva Orina'!U157</f>
        <v>100</v>
      </c>
      <c r="H157" s="55">
        <f>'[1]Pruebas Rápidas Síf O RPR'!U157</f>
        <v>30</v>
      </c>
      <c r="I157" s="55">
        <f>'[1]Pruebas Rápidas VIH'!U157</f>
        <v>20</v>
      </c>
      <c r="J157" s="55">
        <f>'[1]Lancetas Adultos'!U157</f>
        <v>50</v>
      </c>
      <c r="K157" s="55">
        <f>'[1]Grupo Sanguíneo'!U157</f>
        <v>0</v>
      </c>
      <c r="L157" s="55">
        <f>[1]Microcubetas!U157</f>
        <v>0.68</v>
      </c>
      <c r="M157" s="55">
        <f>'[1]LANCETA PEDIATRICA'!U157</f>
        <v>2.48</v>
      </c>
      <c r="N157" s="55">
        <f>'[1]ACIDO FOLICO + FERROSO SULF'!U157</f>
        <v>3.5</v>
      </c>
      <c r="O157" s="55">
        <f>'[1]ACIDO FOLICO'!U157</f>
        <v>5.63</v>
      </c>
      <c r="P157" s="55">
        <f>'[1]AMOXICILINA 500'!U157</f>
        <v>1.72</v>
      </c>
      <c r="Q157" s="55">
        <f>[1]OXITOCINA!U157</f>
        <v>2.5</v>
      </c>
      <c r="R157" s="55">
        <f>'[1]JERINGA DESCARTABLE 5cc 21'!U157</f>
        <v>0.59</v>
      </c>
      <c r="S157" s="55">
        <f>[1]LIDOCAINA_INY!U157</f>
        <v>5</v>
      </c>
      <c r="T157" s="55">
        <f>[1]Magnesio_Iny!U157</f>
        <v>8</v>
      </c>
      <c r="U157" s="55">
        <f>'[1]SODIO CLORURO 0.9% x 1L'!U157</f>
        <v>4.17</v>
      </c>
      <c r="V157" s="55">
        <f>'[1]EQUIPO DE VENOCLISES'!U157</f>
        <v>2.06</v>
      </c>
      <c r="W157" s="55">
        <f>'[1]TIRAS REACTIVAS GLUCOSA'!U157</f>
        <v>0</v>
      </c>
      <c r="X157" s="55">
        <f>'[1]FRASCO MUESTRA ORINA'!U157</f>
        <v>10</v>
      </c>
      <c r="Y157" s="55">
        <f>'[1]Sutura Catgut Crómico'!U157</f>
        <v>2</v>
      </c>
      <c r="Z157" s="55">
        <f>'[1]OXIGENO MED'!U157</f>
        <v>0</v>
      </c>
      <c r="AA157" s="54" t="str">
        <f t="shared" si="2"/>
        <v>SI CUMPLE</v>
      </c>
      <c r="AB157" s="56" t="s">
        <v>1006</v>
      </c>
      <c r="AC157" s="53" t="s">
        <v>978</v>
      </c>
      <c r="AD157" s="53" t="s">
        <v>975</v>
      </c>
    </row>
    <row r="158" spans="2:30" x14ac:dyDescent="0.25">
      <c r="B158" s="53" t="s">
        <v>46</v>
      </c>
      <c r="C158" s="53" t="s">
        <v>1112</v>
      </c>
      <c r="D158" s="54" t="s">
        <v>978</v>
      </c>
      <c r="E158" s="53">
        <v>4475</v>
      </c>
      <c r="F158" s="54" t="s">
        <v>974</v>
      </c>
      <c r="G158" s="55">
        <f>'[1]Tira Reactiva Orina'!U158</f>
        <v>14.63</v>
      </c>
      <c r="H158" s="55">
        <f>'[1]Pruebas Rápidas Síf O RPR'!U158</f>
        <v>24.32</v>
      </c>
      <c r="I158" s="55">
        <f>'[1]Pruebas Rápidas VIH'!U158</f>
        <v>0.19</v>
      </c>
      <c r="J158" s="55">
        <f>'[1]Lancetas Adultos'!U158</f>
        <v>0.78</v>
      </c>
      <c r="K158" s="55">
        <f>'[1]Grupo Sanguíneo'!U158</f>
        <v>0</v>
      </c>
      <c r="L158" s="55">
        <f>[1]Microcubetas!U158</f>
        <v>27</v>
      </c>
      <c r="M158" s="55">
        <f>'[1]LANCETA PEDIATRICA'!U158</f>
        <v>12</v>
      </c>
      <c r="N158" s="55">
        <f>'[1]ACIDO FOLICO + FERROSO SULF'!U158</f>
        <v>8.07</v>
      </c>
      <c r="O158" s="55">
        <f>'[1]ACIDO FOLICO'!U158</f>
        <v>8.67</v>
      </c>
      <c r="P158" s="55">
        <f>'[1]AMOXICILINA 500'!U158</f>
        <v>7.85</v>
      </c>
      <c r="Q158" s="55">
        <f>[1]OXITOCINA!U158</f>
        <v>2.82</v>
      </c>
      <c r="R158" s="55">
        <f>'[1]JERINGA DESCARTABLE 5cc 21'!U158</f>
        <v>10.88</v>
      </c>
      <c r="S158" s="55">
        <f>[1]LIDOCAINA_INY!U158</f>
        <v>6</v>
      </c>
      <c r="T158" s="55">
        <f>[1]Magnesio_Iny!U158</f>
        <v>10</v>
      </c>
      <c r="U158" s="55">
        <f>'[1]SODIO CLORURO 0.9% x 1L'!U158</f>
        <v>3.38</v>
      </c>
      <c r="V158" s="55">
        <f>'[1]EQUIPO DE VENOCLISES'!U158</f>
        <v>4</v>
      </c>
      <c r="W158" s="55">
        <f>'[1]TIRAS REACTIVAS GLUCOSA'!U158</f>
        <v>1</v>
      </c>
      <c r="X158" s="55">
        <f>'[1]FRASCO MUESTRA ORINA'!U158</f>
        <v>2.81</v>
      </c>
      <c r="Y158" s="55">
        <f>'[1]Sutura Catgut Crómico'!U158</f>
        <v>10</v>
      </c>
      <c r="Z158" s="55">
        <f>'[1]OXIGENO MED'!U158</f>
        <v>0</v>
      </c>
      <c r="AA158" s="54" t="str">
        <f t="shared" si="2"/>
        <v>SI CUMPLE</v>
      </c>
      <c r="AB158" s="56" t="s">
        <v>978</v>
      </c>
      <c r="AC158" s="53" t="s">
        <v>978</v>
      </c>
      <c r="AD158" s="53" t="s">
        <v>975</v>
      </c>
    </row>
    <row r="159" spans="2:30" x14ac:dyDescent="0.25">
      <c r="B159" s="53" t="s">
        <v>46</v>
      </c>
      <c r="C159" s="53" t="s">
        <v>1113</v>
      </c>
      <c r="D159" s="54" t="s">
        <v>978</v>
      </c>
      <c r="E159" s="53">
        <v>4485</v>
      </c>
      <c r="F159" s="54" t="s">
        <v>974</v>
      </c>
      <c r="G159" s="55">
        <f>'[1]Tira Reactiva Orina'!U159</f>
        <v>68.5</v>
      </c>
      <c r="H159" s="55">
        <f>'[1]Pruebas Rápidas Síf O RPR'!U159</f>
        <v>4.0599999999999996</v>
      </c>
      <c r="I159" s="55">
        <f>'[1]Pruebas Rápidas VIH'!U159</f>
        <v>0.66</v>
      </c>
      <c r="J159" s="55">
        <f>'[1]Lancetas Adultos'!U159</f>
        <v>0.8</v>
      </c>
      <c r="K159" s="55">
        <f>'[1]Grupo Sanguíneo'!U159</f>
        <v>0</v>
      </c>
      <c r="L159" s="55">
        <f>[1]Microcubetas!U159</f>
        <v>6.5</v>
      </c>
      <c r="M159" s="55">
        <f>'[1]LANCETA PEDIATRICA'!U159</f>
        <v>16.059999999999999</v>
      </c>
      <c r="N159" s="55">
        <f>'[1]ACIDO FOLICO + FERROSO SULF'!U159</f>
        <v>10.46</v>
      </c>
      <c r="O159" s="55">
        <f>'[1]ACIDO FOLICO'!U159</f>
        <v>0.66</v>
      </c>
      <c r="P159" s="55">
        <f>'[1]AMOXICILINA 500'!U159</f>
        <v>4.04</v>
      </c>
      <c r="Q159" s="55">
        <f>[1]OXITOCINA!U159</f>
        <v>15</v>
      </c>
      <c r="R159" s="55">
        <f>'[1]JERINGA DESCARTABLE 5cc 21'!U159</f>
        <v>6.16</v>
      </c>
      <c r="S159" s="55">
        <f>[1]LIDOCAINA_INY!U159</f>
        <v>2.25</v>
      </c>
      <c r="T159" s="55">
        <f>[1]Magnesio_Iny!U159</f>
        <v>10</v>
      </c>
      <c r="U159" s="55">
        <f>'[1]SODIO CLORURO 0.9% x 1L'!U159</f>
        <v>5.74</v>
      </c>
      <c r="V159" s="55">
        <f>'[1]EQUIPO DE VENOCLISES'!U159</f>
        <v>8.85</v>
      </c>
      <c r="W159" s="55">
        <f>'[1]TIRAS REACTIVAS GLUCOSA'!U159</f>
        <v>0</v>
      </c>
      <c r="X159" s="55">
        <f>'[1]FRASCO MUESTRA ORINA'!U159</f>
        <v>0</v>
      </c>
      <c r="Y159" s="55">
        <f>'[1]Sutura Catgut Crómico'!U159</f>
        <v>10</v>
      </c>
      <c r="Z159" s="55">
        <f>'[1]OXIGENO MED'!U159</f>
        <v>0</v>
      </c>
      <c r="AA159" s="54" t="str">
        <f t="shared" si="2"/>
        <v>NO CUMPLE</v>
      </c>
      <c r="AB159" s="56" t="s">
        <v>978</v>
      </c>
      <c r="AC159" s="53" t="s">
        <v>978</v>
      </c>
      <c r="AD159" s="53" t="s">
        <v>975</v>
      </c>
    </row>
    <row r="160" spans="2:30" x14ac:dyDescent="0.25">
      <c r="B160" s="53" t="s">
        <v>46</v>
      </c>
      <c r="C160" s="53" t="s">
        <v>1114</v>
      </c>
      <c r="D160" s="54" t="s">
        <v>978</v>
      </c>
      <c r="E160" s="53">
        <v>6757</v>
      </c>
      <c r="F160" s="54" t="s">
        <v>974</v>
      </c>
      <c r="G160" s="55">
        <f>'[1]Tira Reactiva Orina'!U160</f>
        <v>0</v>
      </c>
      <c r="H160" s="55">
        <f>'[1]Pruebas Rápidas Síf O RPR'!U160</f>
        <v>33.909999999999997</v>
      </c>
      <c r="I160" s="55">
        <f>'[1]Pruebas Rápidas VIH'!U160</f>
        <v>2</v>
      </c>
      <c r="J160" s="55">
        <f>'[1]Lancetas Adultos'!U160</f>
        <v>8.5500000000000007</v>
      </c>
      <c r="K160" s="55">
        <f>'[1]Grupo Sanguíneo'!U160</f>
        <v>0</v>
      </c>
      <c r="L160" s="55">
        <f>[1]Microcubetas!U160</f>
        <v>9.6999999999999993</v>
      </c>
      <c r="M160" s="55">
        <f>'[1]LANCETA PEDIATRICA'!U160</f>
        <v>9</v>
      </c>
      <c r="N160" s="55">
        <f>'[1]ACIDO FOLICO + FERROSO SULF'!U160</f>
        <v>5.68</v>
      </c>
      <c r="O160" s="55">
        <f>'[1]ACIDO FOLICO'!U160</f>
        <v>1.67</v>
      </c>
      <c r="P160" s="55">
        <f>'[1]AMOXICILINA 500'!U160</f>
        <v>9.91</v>
      </c>
      <c r="Q160" s="55">
        <f>[1]OXITOCINA!U160</f>
        <v>5.67</v>
      </c>
      <c r="R160" s="55">
        <f>'[1]JERINGA DESCARTABLE 5cc 21'!U160</f>
        <v>6.35</v>
      </c>
      <c r="S160" s="55">
        <f>[1]LIDOCAINA_INY!U160</f>
        <v>7.8</v>
      </c>
      <c r="T160" s="55">
        <f>[1]Magnesio_Iny!U160</f>
        <v>7</v>
      </c>
      <c r="U160" s="55">
        <f>'[1]SODIO CLORURO 0.9% x 1L'!U160</f>
        <v>5.17</v>
      </c>
      <c r="V160" s="55">
        <f>'[1]EQUIPO DE VENOCLISES'!U160</f>
        <v>7.75</v>
      </c>
      <c r="W160" s="55">
        <f>'[1]TIRAS REACTIVAS GLUCOSA'!U160</f>
        <v>0</v>
      </c>
      <c r="X160" s="55">
        <f>'[1]FRASCO MUESTRA ORINA'!U160</f>
        <v>8.17</v>
      </c>
      <c r="Y160" s="55">
        <f>'[1]Sutura Catgut Crómico'!U160</f>
        <v>11</v>
      </c>
      <c r="Z160" s="55">
        <f>'[1]OXIGENO MED'!U160</f>
        <v>0</v>
      </c>
      <c r="AA160" s="54" t="str">
        <f t="shared" si="2"/>
        <v>SI CUMPLE</v>
      </c>
      <c r="AB160" s="56" t="s">
        <v>973</v>
      </c>
      <c r="AC160" s="53" t="s">
        <v>978</v>
      </c>
      <c r="AD160" s="53" t="s">
        <v>975</v>
      </c>
    </row>
    <row r="161" spans="2:30" x14ac:dyDescent="0.25">
      <c r="B161" s="53" t="s">
        <v>46</v>
      </c>
      <c r="C161" s="53" t="s">
        <v>984</v>
      </c>
      <c r="D161" s="54" t="s">
        <v>978</v>
      </c>
      <c r="E161" s="53">
        <v>7120</v>
      </c>
      <c r="F161" s="54" t="s">
        <v>974</v>
      </c>
      <c r="G161" s="55">
        <f>'[1]Tira Reactiva Orina'!U161</f>
        <v>64.62</v>
      </c>
      <c r="H161" s="55">
        <f>'[1]Pruebas Rápidas Síf O RPR'!U161</f>
        <v>5.75</v>
      </c>
      <c r="I161" s="55">
        <f>'[1]Pruebas Rápidas VIH'!U161</f>
        <v>0.67</v>
      </c>
      <c r="J161" s="55">
        <f>'[1]Lancetas Adultos'!U161</f>
        <v>1.68</v>
      </c>
      <c r="K161" s="55">
        <f>'[1]Grupo Sanguíneo'!U161</f>
        <v>0</v>
      </c>
      <c r="L161" s="55">
        <f>[1]Microcubetas!U161</f>
        <v>17.25</v>
      </c>
      <c r="M161" s="55">
        <f>'[1]LANCETA PEDIATRICA'!U161</f>
        <v>15.14</v>
      </c>
      <c r="N161" s="55">
        <f>'[1]ACIDO FOLICO + FERROSO SULF'!U161</f>
        <v>5.87</v>
      </c>
      <c r="O161" s="55">
        <f>'[1]ACIDO FOLICO'!U161</f>
        <v>6</v>
      </c>
      <c r="P161" s="55">
        <f>'[1]AMOXICILINA 500'!U161</f>
        <v>5.69</v>
      </c>
      <c r="Q161" s="55">
        <f>[1]OXITOCINA!U161</f>
        <v>6</v>
      </c>
      <c r="R161" s="55">
        <f>'[1]JERINGA DESCARTABLE 5cc 21'!U161</f>
        <v>5.16</v>
      </c>
      <c r="S161" s="55">
        <f>[1]LIDOCAINA_INY!U161</f>
        <v>7.86</v>
      </c>
      <c r="T161" s="55">
        <f>[1]Magnesio_Iny!U161</f>
        <v>10</v>
      </c>
      <c r="U161" s="55">
        <f>'[1]SODIO CLORURO 0.9% x 1L'!U161</f>
        <v>8.64</v>
      </c>
      <c r="V161" s="55">
        <f>'[1]EQUIPO DE VENOCLISES'!U161</f>
        <v>5.37</v>
      </c>
      <c r="W161" s="55">
        <f>'[1]TIRAS REACTIVAS GLUCOSA'!U161</f>
        <v>0</v>
      </c>
      <c r="X161" s="55">
        <f>'[1]FRASCO MUESTRA ORINA'!U161</f>
        <v>33.6</v>
      </c>
      <c r="Y161" s="55">
        <f>'[1]Sutura Catgut Crómico'!U161</f>
        <v>7.33</v>
      </c>
      <c r="Z161" s="55">
        <f>'[1]OXIGENO MED'!U161</f>
        <v>0</v>
      </c>
      <c r="AA161" s="54" t="str">
        <f t="shared" si="2"/>
        <v>SI CUMPLE</v>
      </c>
      <c r="AB161" s="56" t="s">
        <v>978</v>
      </c>
      <c r="AC161" s="53" t="s">
        <v>978</v>
      </c>
      <c r="AD161" s="53" t="s">
        <v>975</v>
      </c>
    </row>
    <row r="162" spans="2:30" x14ac:dyDescent="0.25">
      <c r="B162" s="53" t="s">
        <v>46</v>
      </c>
      <c r="C162" s="53" t="s">
        <v>51</v>
      </c>
      <c r="D162" s="54" t="s">
        <v>979</v>
      </c>
      <c r="E162" s="53">
        <v>4479</v>
      </c>
      <c r="F162" s="54" t="s">
        <v>974</v>
      </c>
      <c r="G162" s="55">
        <f>'[1]Tira Reactiva Orina'!U162</f>
        <v>16.05</v>
      </c>
      <c r="H162" s="55">
        <f>'[1]Pruebas Rápidas Síf O RPR'!U162</f>
        <v>21.6</v>
      </c>
      <c r="I162" s="55">
        <f>'[1]Pruebas Rápidas VIH'!U162</f>
        <v>16.690000000000001</v>
      </c>
      <c r="J162" s="55">
        <f>'[1]Lancetas Adultos'!U162</f>
        <v>7.25</v>
      </c>
      <c r="K162" s="55">
        <f>'[1]Grupo Sanguíneo'!U162</f>
        <v>0</v>
      </c>
      <c r="L162" s="55">
        <f>[1]Microcubetas!U162</f>
        <v>8.35</v>
      </c>
      <c r="M162" s="55">
        <f>'[1]LANCETA PEDIATRICA'!U162</f>
        <v>13.11</v>
      </c>
      <c r="N162" s="55">
        <f>'[1]ACIDO FOLICO + FERROSO SULF'!U162</f>
        <v>5.47</v>
      </c>
      <c r="O162" s="55">
        <f>'[1]ACIDO FOLICO'!U162</f>
        <v>1.58</v>
      </c>
      <c r="P162" s="55">
        <f>'[1]AMOXICILINA 500'!U162</f>
        <v>6.37</v>
      </c>
      <c r="Q162" s="55">
        <f>[1]OXITOCINA!U162</f>
        <v>6.84</v>
      </c>
      <c r="R162" s="55">
        <f>'[1]JERINGA DESCARTABLE 5cc 21'!U162</f>
        <v>8.43</v>
      </c>
      <c r="S162" s="55">
        <f>[1]LIDOCAINA_INY!U162</f>
        <v>3.67</v>
      </c>
      <c r="T162" s="55">
        <f>[1]Magnesio_Iny!U162</f>
        <v>3.2</v>
      </c>
      <c r="U162" s="55">
        <f>'[1]SODIO CLORURO 0.9% x 1L'!U162</f>
        <v>7.11</v>
      </c>
      <c r="V162" s="55">
        <f>'[1]EQUIPO DE VENOCLISES'!U162</f>
        <v>5.4</v>
      </c>
      <c r="W162" s="55">
        <f>'[1]TIRAS REACTIVAS GLUCOSA'!U162</f>
        <v>0</v>
      </c>
      <c r="X162" s="55">
        <f>'[1]FRASCO MUESTRA ORINA'!U162</f>
        <v>8.75</v>
      </c>
      <c r="Y162" s="55">
        <f>'[1]Sutura Catgut Crómico'!U162</f>
        <v>13</v>
      </c>
      <c r="Z162" s="55">
        <f>'[1]OXIGENO MED'!U162</f>
        <v>0</v>
      </c>
      <c r="AA162" s="54" t="str">
        <f t="shared" si="2"/>
        <v>SI CUMPLE</v>
      </c>
      <c r="AB162" s="56" t="s">
        <v>978</v>
      </c>
      <c r="AC162" s="53" t="s">
        <v>979</v>
      </c>
      <c r="AD162" s="53" t="s">
        <v>974</v>
      </c>
    </row>
    <row r="163" spans="2:30" x14ac:dyDescent="0.25">
      <c r="B163" s="53" t="s">
        <v>46</v>
      </c>
      <c r="C163" s="53" t="s">
        <v>50</v>
      </c>
      <c r="D163" s="54" t="s">
        <v>978</v>
      </c>
      <c r="E163" s="53">
        <v>4477</v>
      </c>
      <c r="F163" s="54" t="s">
        <v>974</v>
      </c>
      <c r="G163" s="55">
        <f>'[1]Tira Reactiva Orina'!U163</f>
        <v>6.56</v>
      </c>
      <c r="H163" s="55">
        <f>'[1]Pruebas Rápidas Síf O RPR'!U163</f>
        <v>5</v>
      </c>
      <c r="I163" s="55">
        <f>'[1]Pruebas Rápidas VIH'!U163</f>
        <v>1</v>
      </c>
      <c r="J163" s="55">
        <f>'[1]Lancetas Adultos'!U163</f>
        <v>6</v>
      </c>
      <c r="K163" s="55">
        <f>'[1]Grupo Sanguíneo'!U163</f>
        <v>4</v>
      </c>
      <c r="L163" s="55">
        <f>[1]Microcubetas!U163</f>
        <v>5.4</v>
      </c>
      <c r="M163" s="55">
        <f>'[1]LANCETA PEDIATRICA'!U163</f>
        <v>13.23</v>
      </c>
      <c r="N163" s="55">
        <f>'[1]ACIDO FOLICO + FERROSO SULF'!U163</f>
        <v>5.12</v>
      </c>
      <c r="O163" s="55">
        <f>'[1]ACIDO FOLICO'!U163</f>
        <v>4</v>
      </c>
      <c r="P163" s="55">
        <f>'[1]AMOXICILINA 500'!U163</f>
        <v>6.87</v>
      </c>
      <c r="Q163" s="55">
        <f>[1]OXITOCINA!U163</f>
        <v>6.22</v>
      </c>
      <c r="R163" s="55">
        <f>'[1]JERINGA DESCARTABLE 5cc 21'!U163</f>
        <v>5.56</v>
      </c>
      <c r="S163" s="55">
        <f>[1]LIDOCAINA_INY!U163</f>
        <v>7.2</v>
      </c>
      <c r="T163" s="55">
        <f>[1]Magnesio_Iny!U163</f>
        <v>16</v>
      </c>
      <c r="U163" s="55">
        <f>'[1]SODIO CLORURO 0.9% x 1L'!U163</f>
        <v>2.7</v>
      </c>
      <c r="V163" s="55">
        <f>'[1]EQUIPO DE VENOCLISES'!U163</f>
        <v>3.95</v>
      </c>
      <c r="W163" s="55">
        <f>'[1]TIRAS REACTIVAS GLUCOSA'!U163</f>
        <v>0</v>
      </c>
      <c r="X163" s="55">
        <f>'[1]FRASCO MUESTRA ORINA'!U163</f>
        <v>3.43</v>
      </c>
      <c r="Y163" s="55">
        <f>'[1]Sutura Catgut Crómico'!U163</f>
        <v>5.88</v>
      </c>
      <c r="Z163" s="55">
        <f>'[1]OXIGENO MED'!U163</f>
        <v>0</v>
      </c>
      <c r="AA163" s="54" t="str">
        <f t="shared" si="2"/>
        <v>SI CUMPLE</v>
      </c>
      <c r="AB163" s="56" t="s">
        <v>978</v>
      </c>
      <c r="AC163" s="53" t="s">
        <v>978</v>
      </c>
      <c r="AD163" s="53" t="s">
        <v>975</v>
      </c>
    </row>
    <row r="164" spans="2:30" x14ac:dyDescent="0.25">
      <c r="B164" s="53" t="s">
        <v>46</v>
      </c>
      <c r="C164" s="53" t="s">
        <v>1115</v>
      </c>
      <c r="D164" s="54" t="s">
        <v>988</v>
      </c>
      <c r="E164" s="53">
        <v>11149</v>
      </c>
      <c r="F164" s="54" t="s">
        <v>974</v>
      </c>
      <c r="G164" s="55">
        <f>'[1]Tira Reactiva Orina'!U164</f>
        <v>6.67</v>
      </c>
      <c r="H164" s="55">
        <f>'[1]Pruebas Rápidas Síf O RPR'!U164</f>
        <v>3.96</v>
      </c>
      <c r="I164" s="55">
        <f>'[1]Pruebas Rápidas VIH'!U164</f>
        <v>1.0900000000000001</v>
      </c>
      <c r="J164" s="55">
        <f>'[1]Lancetas Adultos'!U164</f>
        <v>0.48</v>
      </c>
      <c r="K164" s="55">
        <f>'[1]Grupo Sanguíneo'!U164</f>
        <v>0</v>
      </c>
      <c r="L164" s="55">
        <f>[1]Microcubetas!U164</f>
        <v>3</v>
      </c>
      <c r="M164" s="55">
        <f>'[1]LANCETA PEDIATRICA'!U164</f>
        <v>4</v>
      </c>
      <c r="N164" s="55">
        <f>'[1]ACIDO FOLICO + FERROSO SULF'!U164</f>
        <v>6.06</v>
      </c>
      <c r="O164" s="55">
        <f>'[1]ACIDO FOLICO'!U164</f>
        <v>1.8</v>
      </c>
      <c r="P164" s="55">
        <f>'[1]AMOXICILINA 500'!U164</f>
        <v>5.95</v>
      </c>
      <c r="Q164" s="55">
        <f>[1]OXITOCINA!U164</f>
        <v>11</v>
      </c>
      <c r="R164" s="55">
        <f>'[1]JERINGA DESCARTABLE 5cc 21'!U164</f>
        <v>5.17</v>
      </c>
      <c r="S164" s="55">
        <f>[1]LIDOCAINA_INY!U164</f>
        <v>5</v>
      </c>
      <c r="T164" s="55">
        <f>[1]Magnesio_Iny!U164</f>
        <v>10</v>
      </c>
      <c r="U164" s="55">
        <f>'[1]SODIO CLORURO 0.9% x 1L'!U164</f>
        <v>10.77</v>
      </c>
      <c r="V164" s="55">
        <f>'[1]EQUIPO DE VENOCLISES'!U164</f>
        <v>6.25</v>
      </c>
      <c r="W164" s="55">
        <f>'[1]TIRAS REACTIVAS GLUCOSA'!U164</f>
        <v>0</v>
      </c>
      <c r="X164" s="55">
        <f>'[1]FRASCO MUESTRA ORINA'!U164</f>
        <v>1</v>
      </c>
      <c r="Y164" s="55">
        <f>'[1]Sutura Catgut Crómico'!U164</f>
        <v>10</v>
      </c>
      <c r="Z164" s="55">
        <f>'[1]OXIGENO MED'!U164</f>
        <v>0</v>
      </c>
      <c r="AA164" s="54" t="str">
        <f t="shared" si="2"/>
        <v>SI CUMPLE</v>
      </c>
      <c r="AB164" s="56" t="s">
        <v>978</v>
      </c>
      <c r="AC164" s="53" t="s">
        <v>988</v>
      </c>
      <c r="AD164" s="53" t="s">
        <v>974</v>
      </c>
    </row>
    <row r="165" spans="2:30" x14ac:dyDescent="0.25">
      <c r="B165" s="53" t="s">
        <v>46</v>
      </c>
      <c r="C165" s="53" t="s">
        <v>1116</v>
      </c>
      <c r="D165" s="54" t="s">
        <v>978</v>
      </c>
      <c r="E165" s="53">
        <v>4466</v>
      </c>
      <c r="F165" s="54" t="s">
        <v>974</v>
      </c>
      <c r="G165" s="55">
        <f>'[1]Tira Reactiva Orina'!U165</f>
        <v>1.95</v>
      </c>
      <c r="H165" s="55">
        <f>'[1]Pruebas Rápidas Síf O RPR'!U165</f>
        <v>5.72</v>
      </c>
      <c r="I165" s="55">
        <f>'[1]Pruebas Rápidas VIH'!U165</f>
        <v>0.33</v>
      </c>
      <c r="J165" s="55">
        <f>'[1]Lancetas Adultos'!U165</f>
        <v>0</v>
      </c>
      <c r="K165" s="55">
        <f>'[1]Grupo Sanguíneo'!U165</f>
        <v>0</v>
      </c>
      <c r="L165" s="55">
        <f>[1]Microcubetas!U165</f>
        <v>6.03</v>
      </c>
      <c r="M165" s="55">
        <f>'[1]LANCETA PEDIATRICA'!U165</f>
        <v>5.71</v>
      </c>
      <c r="N165" s="55">
        <f>'[1]ACIDO FOLICO + FERROSO SULF'!U165</f>
        <v>5.05</v>
      </c>
      <c r="O165" s="55">
        <f>'[1]ACIDO FOLICO'!U165</f>
        <v>3.46</v>
      </c>
      <c r="P165" s="55">
        <f>'[1]AMOXICILINA 500'!U165</f>
        <v>7.73</v>
      </c>
      <c r="Q165" s="55">
        <f>[1]OXITOCINA!U165</f>
        <v>3.54</v>
      </c>
      <c r="R165" s="55">
        <f>'[1]JERINGA DESCARTABLE 5cc 21'!U165</f>
        <v>1.21</v>
      </c>
      <c r="S165" s="55">
        <f>[1]LIDOCAINA_INY!U165</f>
        <v>4.62</v>
      </c>
      <c r="T165" s="55">
        <f>[1]Magnesio_Iny!U165</f>
        <v>6.76</v>
      </c>
      <c r="U165" s="55">
        <f>'[1]SODIO CLORURO 0.9% x 1L'!U165</f>
        <v>5.03</v>
      </c>
      <c r="V165" s="55">
        <f>'[1]EQUIPO DE VENOCLISES'!U165</f>
        <v>4.87</v>
      </c>
      <c r="W165" s="55">
        <f>'[1]TIRAS REACTIVAS GLUCOSA'!U165</f>
        <v>0.62</v>
      </c>
      <c r="X165" s="55">
        <f>'[1]FRASCO MUESTRA ORINA'!U165</f>
        <v>0</v>
      </c>
      <c r="Y165" s="55">
        <f>'[1]Sutura Catgut Crómico'!U165</f>
        <v>5.69</v>
      </c>
      <c r="Z165" s="55">
        <f>'[1]OXIGENO MED'!U165</f>
        <v>8</v>
      </c>
      <c r="AA165" s="54" t="str">
        <f t="shared" si="2"/>
        <v>SI CUMPLE</v>
      </c>
      <c r="AB165" s="56" t="s">
        <v>973</v>
      </c>
      <c r="AC165" s="53" t="s">
        <v>978</v>
      </c>
      <c r="AD165" s="53" t="s">
        <v>975</v>
      </c>
    </row>
    <row r="166" spans="2:30" hidden="1" x14ac:dyDescent="0.25">
      <c r="B166" s="53" t="s">
        <v>46</v>
      </c>
      <c r="C166" s="53" t="s">
        <v>1117</v>
      </c>
      <c r="D166" s="54" t="s">
        <v>978</v>
      </c>
      <c r="E166" s="53">
        <v>11153</v>
      </c>
      <c r="F166" s="54" t="s">
        <v>975</v>
      </c>
      <c r="G166" s="55">
        <f>'[1]Tira Reactiva Orina'!U166</f>
        <v>23</v>
      </c>
      <c r="H166" s="55">
        <f>'[1]Pruebas Rápidas Síf O RPR'!U166</f>
        <v>16.8</v>
      </c>
      <c r="I166" s="55">
        <f>'[1]Pruebas Rápidas VIH'!U166</f>
        <v>11.5</v>
      </c>
      <c r="J166" s="55">
        <f>'[1]Lancetas Adultos'!U166</f>
        <v>0</v>
      </c>
      <c r="K166" s="55">
        <f>'[1]Grupo Sanguíneo'!U166</f>
        <v>0</v>
      </c>
      <c r="L166" s="55">
        <f>[1]Microcubetas!U166</f>
        <v>4.2699999999999996</v>
      </c>
      <c r="M166" s="55">
        <f>'[1]LANCETA PEDIATRICA'!U166</f>
        <v>5.85</v>
      </c>
      <c r="N166" s="55">
        <f>'[1]ACIDO FOLICO + FERROSO SULF'!U166</f>
        <v>7.78</v>
      </c>
      <c r="O166" s="55">
        <f>'[1]ACIDO FOLICO'!U166</f>
        <v>1.67</v>
      </c>
      <c r="P166" s="55">
        <f>'[1]AMOXICILINA 500'!U166</f>
        <v>14.52</v>
      </c>
      <c r="Q166" s="55">
        <f>[1]OXITOCINA!U166</f>
        <v>21</v>
      </c>
      <c r="R166" s="55">
        <f>'[1]JERINGA DESCARTABLE 5cc 21'!U166</f>
        <v>5.93</v>
      </c>
      <c r="S166" s="55">
        <f>[1]LIDOCAINA_INY!U166</f>
        <v>8</v>
      </c>
      <c r="T166" s="55">
        <f>[1]Magnesio_Iny!U166</f>
        <v>8</v>
      </c>
      <c r="U166" s="55">
        <f>'[1]SODIO CLORURO 0.9% x 1L'!U166</f>
        <v>14</v>
      </c>
      <c r="V166" s="55">
        <f>'[1]EQUIPO DE VENOCLISES'!U166</f>
        <v>6.4</v>
      </c>
      <c r="W166" s="55">
        <f>'[1]TIRAS REACTIVAS GLUCOSA'!U166</f>
        <v>0</v>
      </c>
      <c r="X166" s="55">
        <f>'[1]FRASCO MUESTRA ORINA'!U166</f>
        <v>11.2</v>
      </c>
      <c r="Y166" s="55">
        <f>'[1]Sutura Catgut Crómico'!U166</f>
        <v>6</v>
      </c>
      <c r="Z166" s="55">
        <f>'[1]OXIGENO MED'!U166</f>
        <v>0</v>
      </c>
      <c r="AA166" s="54" t="str">
        <f t="shared" si="2"/>
        <v>SI CUMPLE</v>
      </c>
      <c r="AB166" s="56" t="s">
        <v>973</v>
      </c>
      <c r="AC166" s="53" t="s">
        <v>978</v>
      </c>
      <c r="AD166" s="53" t="s">
        <v>975</v>
      </c>
    </row>
    <row r="167" spans="2:30" hidden="1" x14ac:dyDescent="0.25">
      <c r="B167" s="53" t="s">
        <v>46</v>
      </c>
      <c r="C167" s="53" t="s">
        <v>1118</v>
      </c>
      <c r="D167" s="54" t="s">
        <v>973</v>
      </c>
      <c r="E167" s="53">
        <v>4486</v>
      </c>
      <c r="F167" s="54" t="s">
        <v>975</v>
      </c>
      <c r="G167" s="55">
        <f>'[1]Tira Reactiva Orina'!U167</f>
        <v>7.26</v>
      </c>
      <c r="H167" s="55">
        <f>'[1]Pruebas Rápidas Síf O RPR'!U167</f>
        <v>8.7100000000000009</v>
      </c>
      <c r="I167" s="55">
        <f>'[1]Pruebas Rápidas VIH'!U167</f>
        <v>1.21</v>
      </c>
      <c r="J167" s="55">
        <f>'[1]Lancetas Adultos'!U167</f>
        <v>0.37</v>
      </c>
      <c r="K167" s="55">
        <f>'[1]Grupo Sanguíneo'!U167</f>
        <v>0</v>
      </c>
      <c r="L167" s="55">
        <f>[1]Microcubetas!U167</f>
        <v>2.64</v>
      </c>
      <c r="M167" s="55">
        <f>'[1]LANCETA PEDIATRICA'!U167</f>
        <v>8.9600000000000009</v>
      </c>
      <c r="N167" s="55">
        <f>'[1]ACIDO FOLICO + FERROSO SULF'!U167</f>
        <v>6.85</v>
      </c>
      <c r="O167" s="55">
        <f>'[1]ACIDO FOLICO'!U167</f>
        <v>3.53</v>
      </c>
      <c r="P167" s="55">
        <f>'[1]AMOXICILINA 500'!U167</f>
        <v>4.5599999999999996</v>
      </c>
      <c r="Q167" s="55">
        <f>[1]OXITOCINA!U167</f>
        <v>5.77</v>
      </c>
      <c r="R167" s="55">
        <f>'[1]JERINGA DESCARTABLE 5cc 21'!U167</f>
        <v>5.37</v>
      </c>
      <c r="S167" s="55">
        <f>[1]LIDOCAINA_INY!U167</f>
        <v>1.5</v>
      </c>
      <c r="T167" s="55">
        <f>[1]Magnesio_Iny!U167</f>
        <v>10</v>
      </c>
      <c r="U167" s="55">
        <f>'[1]SODIO CLORURO 0.9% x 1L'!U167</f>
        <v>10</v>
      </c>
      <c r="V167" s="55">
        <f>'[1]EQUIPO DE VENOCLISES'!U167</f>
        <v>18</v>
      </c>
      <c r="W167" s="55">
        <f>'[1]TIRAS REACTIVAS GLUCOSA'!U167</f>
        <v>0</v>
      </c>
      <c r="X167" s="55">
        <f>'[1]FRASCO MUESTRA ORINA'!U167</f>
        <v>0</v>
      </c>
      <c r="Y167" s="55">
        <f>'[1]Sutura Catgut Crómico'!U167</f>
        <v>6</v>
      </c>
      <c r="Z167" s="55">
        <f>'[1]OXIGENO MED'!U167</f>
        <v>0</v>
      </c>
      <c r="AA167" s="54" t="str">
        <f t="shared" si="2"/>
        <v>SI CUMPLE</v>
      </c>
      <c r="AB167" s="56" t="s">
        <v>978</v>
      </c>
      <c r="AC167" s="53" t="s">
        <v>973</v>
      </c>
      <c r="AD167" s="53" t="s">
        <v>975</v>
      </c>
    </row>
    <row r="168" spans="2:30" x14ac:dyDescent="0.25">
      <c r="B168" s="53" t="s">
        <v>46</v>
      </c>
      <c r="C168" s="53" t="s">
        <v>47</v>
      </c>
      <c r="D168" s="54" t="s">
        <v>978</v>
      </c>
      <c r="E168" s="53">
        <v>4473</v>
      </c>
      <c r="F168" s="54" t="s">
        <v>974</v>
      </c>
      <c r="G168" s="55">
        <f>'[1]Tira Reactiva Orina'!U168</f>
        <v>2.17</v>
      </c>
      <c r="H168" s="55">
        <f>'[1]Pruebas Rápidas Síf O RPR'!U168</f>
        <v>3.49</v>
      </c>
      <c r="I168" s="55">
        <f>'[1]Pruebas Rápidas VIH'!U168</f>
        <v>2.74</v>
      </c>
      <c r="J168" s="55">
        <f>'[1]Lancetas Adultos'!U168</f>
        <v>14</v>
      </c>
      <c r="K168" s="55">
        <f>'[1]Grupo Sanguíneo'!U168</f>
        <v>0</v>
      </c>
      <c r="L168" s="55">
        <f>[1]Microcubetas!U168</f>
        <v>101</v>
      </c>
      <c r="M168" s="55">
        <f>'[1]LANCETA PEDIATRICA'!U168</f>
        <v>31.64</v>
      </c>
      <c r="N168" s="55">
        <f>'[1]ACIDO FOLICO + FERROSO SULF'!U168</f>
        <v>4.6900000000000004</v>
      </c>
      <c r="O168" s="55">
        <f>'[1]ACIDO FOLICO'!U168</f>
        <v>120</v>
      </c>
      <c r="P168" s="55">
        <f>'[1]AMOXICILINA 500'!U168</f>
        <v>6.04</v>
      </c>
      <c r="Q168" s="55">
        <f>[1]OXITOCINA!U168</f>
        <v>8.33</v>
      </c>
      <c r="R168" s="55">
        <f>'[1]JERINGA DESCARTABLE 5cc 21'!U168</f>
        <v>8.84</v>
      </c>
      <c r="S168" s="55">
        <f>[1]LIDOCAINA_INY!U168</f>
        <v>5</v>
      </c>
      <c r="T168" s="55">
        <f>[1]Magnesio_Iny!U168</f>
        <v>1.1499999999999999</v>
      </c>
      <c r="U168" s="55">
        <f>'[1]SODIO CLORURO 0.9% x 1L'!U168</f>
        <v>7.73</v>
      </c>
      <c r="V168" s="55">
        <f>'[1]EQUIPO DE VENOCLISES'!U168</f>
        <v>11.82</v>
      </c>
      <c r="W168" s="55">
        <f>'[1]TIRAS REACTIVAS GLUCOSA'!U168</f>
        <v>0.67</v>
      </c>
      <c r="X168" s="55">
        <f>'[1]FRASCO MUESTRA ORINA'!U168</f>
        <v>0</v>
      </c>
      <c r="Y168" s="55">
        <f>'[1]Sutura Catgut Crómico'!U168</f>
        <v>12</v>
      </c>
      <c r="Z168" s="55">
        <f>'[1]OXIGENO MED'!U168</f>
        <v>0</v>
      </c>
      <c r="AA168" s="54" t="str">
        <f t="shared" si="2"/>
        <v>SI CUMPLE</v>
      </c>
      <c r="AB168" s="56" t="s">
        <v>978</v>
      </c>
      <c r="AC168" s="53" t="s">
        <v>978</v>
      </c>
      <c r="AD168" s="53" t="s">
        <v>975</v>
      </c>
    </row>
    <row r="169" spans="2:30" x14ac:dyDescent="0.25">
      <c r="B169" s="53" t="s">
        <v>46</v>
      </c>
      <c r="C169" s="53" t="s">
        <v>1119</v>
      </c>
      <c r="D169" s="54" t="s">
        <v>978</v>
      </c>
      <c r="E169" s="53">
        <v>4472</v>
      </c>
      <c r="F169" s="54" t="s">
        <v>974</v>
      </c>
      <c r="G169" s="55">
        <f>'[1]Tira Reactiva Orina'!U169</f>
        <v>127.5</v>
      </c>
      <c r="H169" s="55">
        <f>'[1]Pruebas Rápidas Síf O RPR'!U169</f>
        <v>4.55</v>
      </c>
      <c r="I169" s="55">
        <f>'[1]Pruebas Rápidas VIH'!U169</f>
        <v>4.25</v>
      </c>
      <c r="J169" s="55">
        <f>'[1]Lancetas Adultos'!U169</f>
        <v>1.88</v>
      </c>
      <c r="K169" s="55">
        <f>'[1]Grupo Sanguíneo'!U169</f>
        <v>0</v>
      </c>
      <c r="L169" s="55">
        <f>[1]Microcubetas!U169</f>
        <v>1.87</v>
      </c>
      <c r="M169" s="55">
        <f>'[1]LANCETA PEDIATRICA'!U169</f>
        <v>12.05</v>
      </c>
      <c r="N169" s="55">
        <f>'[1]ACIDO FOLICO + FERROSO SULF'!U169</f>
        <v>4.76</v>
      </c>
      <c r="O169" s="55">
        <f>'[1]ACIDO FOLICO'!U169</f>
        <v>1.2</v>
      </c>
      <c r="P169" s="55">
        <f>'[1]AMOXICILINA 500'!U169</f>
        <v>5.61</v>
      </c>
      <c r="Q169" s="55">
        <f>[1]OXITOCINA!U169</f>
        <v>8.57</v>
      </c>
      <c r="R169" s="55">
        <f>'[1]JERINGA DESCARTABLE 5cc 21'!U169</f>
        <v>3.56</v>
      </c>
      <c r="S169" s="55">
        <f>[1]LIDOCAINA_INY!U169</f>
        <v>7.27</v>
      </c>
      <c r="T169" s="55">
        <f>[1]Magnesio_Iny!U169</f>
        <v>10</v>
      </c>
      <c r="U169" s="55">
        <f>'[1]SODIO CLORURO 0.9% x 1L'!U169</f>
        <v>8.67</v>
      </c>
      <c r="V169" s="55">
        <f>'[1]EQUIPO DE VENOCLISES'!U169</f>
        <v>6.41</v>
      </c>
      <c r="W169" s="55">
        <f>'[1]TIRAS REACTIVAS GLUCOSA'!U169</f>
        <v>0</v>
      </c>
      <c r="X169" s="55">
        <f>'[1]FRASCO MUESTRA ORINA'!U169</f>
        <v>47</v>
      </c>
      <c r="Y169" s="55">
        <f>'[1]Sutura Catgut Crómico'!U169</f>
        <v>6</v>
      </c>
      <c r="Z169" s="55">
        <f>'[1]OXIGENO MED'!U169</f>
        <v>0</v>
      </c>
      <c r="AA169" s="54" t="str">
        <f t="shared" si="2"/>
        <v>SI CUMPLE</v>
      </c>
      <c r="AB169" s="56" t="s">
        <v>973</v>
      </c>
      <c r="AC169" s="53" t="s">
        <v>978</v>
      </c>
      <c r="AD169" s="53" t="s">
        <v>975</v>
      </c>
    </row>
    <row r="170" spans="2:30" hidden="1" x14ac:dyDescent="0.25">
      <c r="B170" s="53" t="s">
        <v>46</v>
      </c>
      <c r="C170" s="53" t="s">
        <v>1120</v>
      </c>
      <c r="D170" s="54" t="s">
        <v>973</v>
      </c>
      <c r="E170" s="53">
        <v>4487</v>
      </c>
      <c r="F170" s="54" t="s">
        <v>975</v>
      </c>
      <c r="G170" s="55">
        <f>'[1]Tira Reactiva Orina'!U170</f>
        <v>5.17</v>
      </c>
      <c r="H170" s="55">
        <f>'[1]Pruebas Rápidas Síf O RPR'!U170</f>
        <v>5.33</v>
      </c>
      <c r="I170" s="55">
        <f>'[1]Pruebas Rápidas VIH'!U170</f>
        <v>1.22</v>
      </c>
      <c r="J170" s="55">
        <f>'[1]Lancetas Adultos'!U170</f>
        <v>3.03</v>
      </c>
      <c r="K170" s="55">
        <f>'[1]Grupo Sanguíneo'!U170</f>
        <v>0</v>
      </c>
      <c r="L170" s="55">
        <f>[1]Microcubetas!U170</f>
        <v>4</v>
      </c>
      <c r="M170" s="55">
        <f>'[1]LANCETA PEDIATRICA'!U170</f>
        <v>4.04</v>
      </c>
      <c r="N170" s="55">
        <f>'[1]ACIDO FOLICO + FERROSO SULF'!U170</f>
        <v>4.8899999999999997</v>
      </c>
      <c r="O170" s="55">
        <f>'[1]ACIDO FOLICO'!U170</f>
        <v>3.75</v>
      </c>
      <c r="P170" s="55">
        <f>'[1]AMOXICILINA 500'!U170</f>
        <v>5.14</v>
      </c>
      <c r="Q170" s="55">
        <f>[1]OXITOCINA!U170</f>
        <v>2.75</v>
      </c>
      <c r="R170" s="55">
        <f>'[1]JERINGA DESCARTABLE 5cc 21'!U170</f>
        <v>3.7</v>
      </c>
      <c r="S170" s="55">
        <f>[1]LIDOCAINA_INY!U170</f>
        <v>5</v>
      </c>
      <c r="T170" s="55">
        <f>[1]Magnesio_Iny!U170</f>
        <v>12</v>
      </c>
      <c r="U170" s="55">
        <f>'[1]SODIO CLORURO 0.9% x 1L'!U170</f>
        <v>6.5</v>
      </c>
      <c r="V170" s="55">
        <f>'[1]EQUIPO DE VENOCLISES'!U170</f>
        <v>9</v>
      </c>
      <c r="W170" s="55">
        <f>'[1]TIRAS REACTIVAS GLUCOSA'!U170</f>
        <v>0</v>
      </c>
      <c r="X170" s="55">
        <f>'[1]FRASCO MUESTRA ORINA'!U170</f>
        <v>1.1000000000000001</v>
      </c>
      <c r="Y170" s="55">
        <f>'[1]Sutura Catgut Crómico'!U170</f>
        <v>10</v>
      </c>
      <c r="Z170" s="55">
        <f>'[1]OXIGENO MED'!U170</f>
        <v>0</v>
      </c>
      <c r="AA170" s="54" t="str">
        <f t="shared" si="2"/>
        <v>SI CUMPLE</v>
      </c>
      <c r="AB170" s="56" t="s">
        <v>978</v>
      </c>
      <c r="AC170" s="53" t="s">
        <v>973</v>
      </c>
      <c r="AD170" s="53" t="s">
        <v>974</v>
      </c>
    </row>
    <row r="171" spans="2:30" x14ac:dyDescent="0.25">
      <c r="B171" s="53" t="s">
        <v>46</v>
      </c>
      <c r="C171" s="53" t="s">
        <v>54</v>
      </c>
      <c r="D171" s="54" t="s">
        <v>978</v>
      </c>
      <c r="E171" s="53">
        <v>4488</v>
      </c>
      <c r="F171" s="54" t="s">
        <v>974</v>
      </c>
      <c r="G171" s="55">
        <f>'[1]Tira Reactiva Orina'!U171</f>
        <v>7.21</v>
      </c>
      <c r="H171" s="55">
        <f>'[1]Pruebas Rápidas Síf O RPR'!U171</f>
        <v>6.47</v>
      </c>
      <c r="I171" s="55">
        <f>'[1]Pruebas Rápidas VIH'!U171</f>
        <v>2.92</v>
      </c>
      <c r="J171" s="55">
        <f>'[1]Lancetas Adultos'!U171</f>
        <v>21.83</v>
      </c>
      <c r="K171" s="55">
        <f>'[1]Grupo Sanguíneo'!U171</f>
        <v>0</v>
      </c>
      <c r="L171" s="55">
        <f>[1]Microcubetas!U171</f>
        <v>14.55</v>
      </c>
      <c r="M171" s="55">
        <f>'[1]LANCETA PEDIATRICA'!U171</f>
        <v>7.82</v>
      </c>
      <c r="N171" s="55">
        <f>'[1]ACIDO FOLICO + FERROSO SULF'!U171</f>
        <v>4.76</v>
      </c>
      <c r="O171" s="55">
        <f>'[1]ACIDO FOLICO'!U171</f>
        <v>5.45</v>
      </c>
      <c r="P171" s="55">
        <f>'[1]AMOXICILINA 500'!U171</f>
        <v>3.14</v>
      </c>
      <c r="Q171" s="55">
        <f>[1]OXITOCINA!U171</f>
        <v>14.29</v>
      </c>
      <c r="R171" s="55">
        <f>'[1]JERINGA DESCARTABLE 5cc 21'!U171</f>
        <v>6.63</v>
      </c>
      <c r="S171" s="55">
        <f>[1]LIDOCAINA_INY!U171</f>
        <v>74</v>
      </c>
      <c r="T171" s="55">
        <f>[1]Magnesio_Iny!U171</f>
        <v>10</v>
      </c>
      <c r="U171" s="55">
        <f>'[1]SODIO CLORURO 0.9% x 1L'!U171</f>
        <v>2.2799999999999998</v>
      </c>
      <c r="V171" s="55">
        <f>'[1]EQUIPO DE VENOCLISES'!U171</f>
        <v>8.6300000000000008</v>
      </c>
      <c r="W171" s="55">
        <f>'[1]TIRAS REACTIVAS GLUCOSA'!U171</f>
        <v>0</v>
      </c>
      <c r="X171" s="55">
        <f>'[1]FRASCO MUESTRA ORINA'!U171</f>
        <v>14.5</v>
      </c>
      <c r="Y171" s="55">
        <f>'[1]Sutura Catgut Crómico'!U171</f>
        <v>9</v>
      </c>
      <c r="Z171" s="55">
        <f>'[1]OXIGENO MED'!U171</f>
        <v>10</v>
      </c>
      <c r="AA171" s="54" t="str">
        <f t="shared" si="2"/>
        <v>SI CUMPLE</v>
      </c>
      <c r="AB171" s="56" t="s">
        <v>1006</v>
      </c>
      <c r="AC171" s="53" t="s">
        <v>978</v>
      </c>
      <c r="AD171" s="53" t="s">
        <v>975</v>
      </c>
    </row>
    <row r="172" spans="2:30" x14ac:dyDescent="0.25">
      <c r="B172" s="53" t="s">
        <v>46</v>
      </c>
      <c r="C172" s="53" t="s">
        <v>1121</v>
      </c>
      <c r="D172" s="54" t="s">
        <v>973</v>
      </c>
      <c r="E172" s="53">
        <v>4594</v>
      </c>
      <c r="F172" s="54" t="s">
        <v>974</v>
      </c>
      <c r="G172" s="55">
        <f>'[1]Tira Reactiva Orina'!U172</f>
        <v>10</v>
      </c>
      <c r="H172" s="55">
        <f>'[1]Pruebas Rápidas Síf O RPR'!U172</f>
        <v>0</v>
      </c>
      <c r="I172" s="55">
        <f>'[1]Pruebas Rápidas VIH'!U172</f>
        <v>0.75</v>
      </c>
      <c r="J172" s="55">
        <f>'[1]Lancetas Adultos'!U172</f>
        <v>10.210000000000001</v>
      </c>
      <c r="K172" s="55">
        <f>'[1]Grupo Sanguíneo'!U172</f>
        <v>0</v>
      </c>
      <c r="L172" s="55">
        <f>[1]Microcubetas!U172</f>
        <v>6.83</v>
      </c>
      <c r="M172" s="55">
        <f>'[1]LANCETA PEDIATRICA'!U172</f>
        <v>8</v>
      </c>
      <c r="N172" s="55">
        <f>'[1]ACIDO FOLICO + FERROSO SULF'!U172</f>
        <v>10.5</v>
      </c>
      <c r="O172" s="55">
        <f>'[1]ACIDO FOLICO'!U172</f>
        <v>5</v>
      </c>
      <c r="P172" s="55">
        <f>'[1]AMOXICILINA 500'!U172</f>
        <v>15.49</v>
      </c>
      <c r="Q172" s="55">
        <f>[1]OXITOCINA!U172</f>
        <v>7.5</v>
      </c>
      <c r="R172" s="55">
        <f>'[1]JERINGA DESCARTABLE 5cc 21'!U172</f>
        <v>5.62</v>
      </c>
      <c r="S172" s="55">
        <f>[1]LIDOCAINA_INY!U172</f>
        <v>6</v>
      </c>
      <c r="T172" s="55">
        <f>[1]Magnesio_Iny!U172</f>
        <v>12</v>
      </c>
      <c r="U172" s="55">
        <f>'[1]SODIO CLORURO 0.9% x 1L'!U172</f>
        <v>6.46</v>
      </c>
      <c r="V172" s="55">
        <f>'[1]EQUIPO DE VENOCLISES'!U172</f>
        <v>6.88</v>
      </c>
      <c r="W172" s="55">
        <f>'[1]TIRAS REACTIVAS GLUCOSA'!U172</f>
        <v>0</v>
      </c>
      <c r="X172" s="55">
        <f>'[1]FRASCO MUESTRA ORINA'!U172</f>
        <v>8.6199999999999992</v>
      </c>
      <c r="Y172" s="55">
        <f>'[1]Sutura Catgut Crómico'!U172</f>
        <v>5</v>
      </c>
      <c r="Z172" s="55">
        <f>'[1]OXIGENO MED'!U172</f>
        <v>0</v>
      </c>
      <c r="AA172" s="54" t="str">
        <f t="shared" si="2"/>
        <v>SI CUMPLE</v>
      </c>
      <c r="AB172" s="56" t="s">
        <v>973</v>
      </c>
      <c r="AC172" s="53" t="s">
        <v>973</v>
      </c>
      <c r="AD172" s="53" t="s">
        <v>974</v>
      </c>
    </row>
    <row r="173" spans="2:30" x14ac:dyDescent="0.25">
      <c r="B173" s="53" t="s">
        <v>46</v>
      </c>
      <c r="C173" s="53" t="s">
        <v>52</v>
      </c>
      <c r="D173" s="54" t="s">
        <v>978</v>
      </c>
      <c r="E173" s="53">
        <v>4481</v>
      </c>
      <c r="F173" s="54" t="s">
        <v>974</v>
      </c>
      <c r="G173" s="55">
        <f>'[1]Tira Reactiva Orina'!U173</f>
        <v>9.6199999999999992</v>
      </c>
      <c r="H173" s="55">
        <f>'[1]Pruebas Rápidas Síf O RPR'!U173</f>
        <v>7.05</v>
      </c>
      <c r="I173" s="55">
        <f>'[1]Pruebas Rápidas VIH'!U173</f>
        <v>0</v>
      </c>
      <c r="J173" s="55">
        <f>'[1]Lancetas Adultos'!U173</f>
        <v>2.36</v>
      </c>
      <c r="K173" s="55">
        <f>'[1]Grupo Sanguíneo'!U173</f>
        <v>1</v>
      </c>
      <c r="L173" s="55">
        <f>[1]Microcubetas!U173</f>
        <v>1.65</v>
      </c>
      <c r="M173" s="55">
        <f>'[1]LANCETA PEDIATRICA'!U173</f>
        <v>1.88</v>
      </c>
      <c r="N173" s="55">
        <f>'[1]ACIDO FOLICO + FERROSO SULF'!U173</f>
        <v>6.08</v>
      </c>
      <c r="O173" s="55">
        <f>'[1]ACIDO FOLICO'!U173</f>
        <v>4.62</v>
      </c>
      <c r="P173" s="55">
        <f>'[1]AMOXICILINA 500'!U173</f>
        <v>5.3</v>
      </c>
      <c r="Q173" s="55">
        <f>[1]OXITOCINA!U173</f>
        <v>4.67</v>
      </c>
      <c r="R173" s="55">
        <f>'[1]JERINGA DESCARTABLE 5cc 21'!U173</f>
        <v>5.53</v>
      </c>
      <c r="S173" s="55">
        <f>[1]LIDOCAINA_INY!U173</f>
        <v>0.9</v>
      </c>
      <c r="T173" s="55">
        <f>[1]Magnesio_Iny!U173</f>
        <v>16</v>
      </c>
      <c r="U173" s="55">
        <f>'[1]SODIO CLORURO 0.9% x 1L'!U173</f>
        <v>3.43</v>
      </c>
      <c r="V173" s="55">
        <f>'[1]EQUIPO DE VENOCLISES'!U173</f>
        <v>5.81</v>
      </c>
      <c r="W173" s="55">
        <f>'[1]TIRAS REACTIVAS GLUCOSA'!U173</f>
        <v>4.17</v>
      </c>
      <c r="X173" s="55">
        <f>'[1]FRASCO MUESTRA ORINA'!U173</f>
        <v>0</v>
      </c>
      <c r="Y173" s="55">
        <f>'[1]Sutura Catgut Crómico'!U173</f>
        <v>4.55</v>
      </c>
      <c r="Z173" s="55">
        <f>'[1]OXIGENO MED'!U173</f>
        <v>0</v>
      </c>
      <c r="AA173" s="54" t="str">
        <f t="shared" si="2"/>
        <v>SI CUMPLE</v>
      </c>
      <c r="AB173" s="56" t="s">
        <v>978</v>
      </c>
      <c r="AC173" s="53" t="s">
        <v>978</v>
      </c>
      <c r="AD173" s="53" t="s">
        <v>975</v>
      </c>
    </row>
    <row r="174" spans="2:30" x14ac:dyDescent="0.25">
      <c r="B174" s="53" t="s">
        <v>46</v>
      </c>
      <c r="C174" s="53" t="s">
        <v>1122</v>
      </c>
      <c r="D174" s="54" t="s">
        <v>978</v>
      </c>
      <c r="E174" s="53">
        <v>9049</v>
      </c>
      <c r="F174" s="54" t="s">
        <v>974</v>
      </c>
      <c r="G174" s="55">
        <f>'[1]Tira Reactiva Orina'!U174</f>
        <v>10.99</v>
      </c>
      <c r="H174" s="55">
        <f>'[1]Pruebas Rápidas Síf O RPR'!U174</f>
        <v>5.44</v>
      </c>
      <c r="I174" s="55">
        <f>'[1]Pruebas Rápidas VIH'!U174</f>
        <v>2.2599999999999998</v>
      </c>
      <c r="J174" s="55">
        <f>'[1]Lancetas Adultos'!U174</f>
        <v>9</v>
      </c>
      <c r="K174" s="55">
        <f>'[1]Grupo Sanguíneo'!U174</f>
        <v>0</v>
      </c>
      <c r="L174" s="55">
        <f>[1]Microcubetas!U174</f>
        <v>25</v>
      </c>
      <c r="M174" s="55">
        <f>'[1]LANCETA PEDIATRICA'!U174</f>
        <v>11</v>
      </c>
      <c r="N174" s="55">
        <f>'[1]ACIDO FOLICO + FERROSO SULF'!U174</f>
        <v>4.96</v>
      </c>
      <c r="O174" s="55">
        <f>'[1]ACIDO FOLICO'!U174</f>
        <v>0.84</v>
      </c>
      <c r="P174" s="55">
        <f>'[1]AMOXICILINA 500'!U174</f>
        <v>3.89</v>
      </c>
      <c r="Q174" s="55">
        <f>[1]OXITOCINA!U174</f>
        <v>6.79</v>
      </c>
      <c r="R174" s="55">
        <f>'[1]JERINGA DESCARTABLE 5cc 21'!U174</f>
        <v>5.79</v>
      </c>
      <c r="S174" s="55">
        <f>[1]LIDOCAINA_INY!U174</f>
        <v>7</v>
      </c>
      <c r="T174" s="55">
        <f>[1]Magnesio_Iny!U174</f>
        <v>10</v>
      </c>
      <c r="U174" s="55">
        <f>'[1]SODIO CLORURO 0.9% x 1L'!U174</f>
        <v>2.33</v>
      </c>
      <c r="V174" s="55">
        <f>'[1]EQUIPO DE VENOCLISES'!U174</f>
        <v>5</v>
      </c>
      <c r="W174" s="55">
        <f>'[1]TIRAS REACTIVAS GLUCOSA'!U174</f>
        <v>0</v>
      </c>
      <c r="X174" s="55">
        <f>'[1]FRASCO MUESTRA ORINA'!U174</f>
        <v>27.2</v>
      </c>
      <c r="Y174" s="55">
        <f>'[1]Sutura Catgut Crómico'!U174</f>
        <v>5.6</v>
      </c>
      <c r="Z174" s="55">
        <f>'[1]OXIGENO MED'!U174</f>
        <v>0</v>
      </c>
      <c r="AA174" s="54" t="str">
        <f t="shared" si="2"/>
        <v>SI CUMPLE</v>
      </c>
      <c r="AB174" s="56" t="s">
        <v>978</v>
      </c>
      <c r="AC174" s="53" t="s">
        <v>978</v>
      </c>
      <c r="AD174" s="53" t="s">
        <v>975</v>
      </c>
    </row>
    <row r="175" spans="2:30" x14ac:dyDescent="0.25">
      <c r="B175" s="53" t="s">
        <v>46</v>
      </c>
      <c r="C175" s="53" t="s">
        <v>1123</v>
      </c>
      <c r="D175" s="54" t="s">
        <v>978</v>
      </c>
      <c r="E175" s="53">
        <v>7374</v>
      </c>
      <c r="F175" s="54" t="s">
        <v>974</v>
      </c>
      <c r="G175" s="55">
        <f>'[1]Tira Reactiva Orina'!U175</f>
        <v>100</v>
      </c>
      <c r="H175" s="55">
        <f>'[1]Pruebas Rápidas Síf O RPR'!U175</f>
        <v>18</v>
      </c>
      <c r="I175" s="55">
        <f>'[1]Pruebas Rápidas VIH'!U175</f>
        <v>1</v>
      </c>
      <c r="J175" s="55">
        <f>'[1]Lancetas Adultos'!U175</f>
        <v>0</v>
      </c>
      <c r="K175" s="55">
        <f>'[1]Grupo Sanguíneo'!U175</f>
        <v>0</v>
      </c>
      <c r="L175" s="55">
        <f>[1]Microcubetas!U175</f>
        <v>0</v>
      </c>
      <c r="M175" s="55">
        <f>'[1]LANCETA PEDIATRICA'!U175</f>
        <v>50</v>
      </c>
      <c r="N175" s="55">
        <f>'[1]ACIDO FOLICO + FERROSO SULF'!U175</f>
        <v>6.28</v>
      </c>
      <c r="O175" s="55">
        <f>'[1]ACIDO FOLICO'!U175</f>
        <v>6</v>
      </c>
      <c r="P175" s="55">
        <f>'[1]AMOXICILINA 500'!U175</f>
        <v>5.27</v>
      </c>
      <c r="Q175" s="55">
        <f>[1]OXITOCINA!U175</f>
        <v>9</v>
      </c>
      <c r="R175" s="55">
        <f>'[1]JERINGA DESCARTABLE 5cc 21'!U175</f>
        <v>22.92</v>
      </c>
      <c r="S175" s="55">
        <f>[1]LIDOCAINA_INY!U175</f>
        <v>4.67</v>
      </c>
      <c r="T175" s="55">
        <f>[1]Magnesio_Iny!U175</f>
        <v>12</v>
      </c>
      <c r="U175" s="55">
        <f>'[1]SODIO CLORURO 0.9% x 1L'!U175</f>
        <v>3.64</v>
      </c>
      <c r="V175" s="55">
        <f>'[1]EQUIPO DE VENOCLISES'!U175</f>
        <v>4.5</v>
      </c>
      <c r="W175" s="55">
        <f>'[1]TIRAS REACTIVAS GLUCOSA'!U175</f>
        <v>0</v>
      </c>
      <c r="X175" s="55">
        <f>'[1]FRASCO MUESTRA ORINA'!U175</f>
        <v>30</v>
      </c>
      <c r="Y175" s="55">
        <f>'[1]Sutura Catgut Crómico'!U175</f>
        <v>8</v>
      </c>
      <c r="Z175" s="55">
        <f>'[1]OXIGENO MED'!U175</f>
        <v>0</v>
      </c>
      <c r="AA175" s="54" t="str">
        <f t="shared" si="2"/>
        <v>SI CUMPLE</v>
      </c>
      <c r="AB175" s="56" t="s">
        <v>978</v>
      </c>
      <c r="AC175" s="53" t="s">
        <v>978</v>
      </c>
      <c r="AD175" s="53" t="s">
        <v>975</v>
      </c>
    </row>
    <row r="176" spans="2:30" x14ac:dyDescent="0.25">
      <c r="B176" s="53" t="s">
        <v>46</v>
      </c>
      <c r="C176" s="53" t="s">
        <v>1124</v>
      </c>
      <c r="D176" s="54" t="s">
        <v>978</v>
      </c>
      <c r="E176" s="53">
        <v>9078</v>
      </c>
      <c r="F176" s="54" t="s">
        <v>974</v>
      </c>
      <c r="G176" s="55">
        <f>'[1]Tira Reactiva Orina'!U176</f>
        <v>31.85</v>
      </c>
      <c r="H176" s="55">
        <f>'[1]Pruebas Rápidas Síf O RPR'!U176</f>
        <v>6.42</v>
      </c>
      <c r="I176" s="55">
        <f>'[1]Pruebas Rápidas VIH'!U176</f>
        <v>0.13</v>
      </c>
      <c r="J176" s="55">
        <f>'[1]Lancetas Adultos'!U176</f>
        <v>9.1</v>
      </c>
      <c r="K176" s="55">
        <f>'[1]Grupo Sanguíneo'!U176</f>
        <v>0</v>
      </c>
      <c r="L176" s="55">
        <f>[1]Microcubetas!U176</f>
        <v>0.15</v>
      </c>
      <c r="M176" s="55">
        <f>'[1]LANCETA PEDIATRICA'!U176</f>
        <v>16.399999999999999</v>
      </c>
      <c r="N176" s="55">
        <f>'[1]ACIDO FOLICO + FERROSO SULF'!U176</f>
        <v>5.08</v>
      </c>
      <c r="O176" s="55">
        <f>'[1]ACIDO FOLICO'!U176</f>
        <v>2.4300000000000002</v>
      </c>
      <c r="P176" s="55">
        <f>'[1]AMOXICILINA 500'!U176</f>
        <v>6.3</v>
      </c>
      <c r="Q176" s="55">
        <f>[1]OXITOCINA!U176</f>
        <v>11</v>
      </c>
      <c r="R176" s="55">
        <f>'[1]JERINGA DESCARTABLE 5cc 21'!U176</f>
        <v>16.559999999999999</v>
      </c>
      <c r="S176" s="55">
        <f>[1]LIDOCAINA_INY!U176</f>
        <v>14</v>
      </c>
      <c r="T176" s="55">
        <f>[1]Magnesio_Iny!U176</f>
        <v>10</v>
      </c>
      <c r="U176" s="55">
        <f>'[1]SODIO CLORURO 0.9% x 1L'!U176</f>
        <v>13.33</v>
      </c>
      <c r="V176" s="55">
        <f>'[1]EQUIPO DE VENOCLISES'!U176</f>
        <v>2.33</v>
      </c>
      <c r="W176" s="55">
        <f>'[1]TIRAS REACTIVAS GLUCOSA'!U176</f>
        <v>0</v>
      </c>
      <c r="X176" s="55">
        <f>'[1]FRASCO MUESTRA ORINA'!U176</f>
        <v>4.24</v>
      </c>
      <c r="Y176" s="55">
        <f>'[1]Sutura Catgut Crómico'!U176</f>
        <v>6</v>
      </c>
      <c r="Z176" s="55">
        <f>'[1]OXIGENO MED'!U176</f>
        <v>0</v>
      </c>
      <c r="AA176" s="54" t="str">
        <f t="shared" si="2"/>
        <v>SI CUMPLE</v>
      </c>
      <c r="AB176" s="56" t="s">
        <v>1125</v>
      </c>
      <c r="AC176" s="53" t="s">
        <v>978</v>
      </c>
      <c r="AD176" s="53" t="s">
        <v>975</v>
      </c>
    </row>
    <row r="177" spans="2:30" x14ac:dyDescent="0.25">
      <c r="B177" s="53" t="s">
        <v>46</v>
      </c>
      <c r="C177" s="53" t="s">
        <v>1126</v>
      </c>
      <c r="D177" s="54" t="s">
        <v>978</v>
      </c>
      <c r="E177" s="53">
        <v>10951</v>
      </c>
      <c r="F177" s="54" t="s">
        <v>974</v>
      </c>
      <c r="G177" s="55">
        <f>'[1]Tira Reactiva Orina'!U177</f>
        <v>22.42</v>
      </c>
      <c r="H177" s="55">
        <f>'[1]Pruebas Rápidas Síf O RPR'!U177</f>
        <v>2.75</v>
      </c>
      <c r="I177" s="55">
        <f>'[1]Pruebas Rápidas VIH'!U177</f>
        <v>0.99</v>
      </c>
      <c r="J177" s="55">
        <f>'[1]Lancetas Adultos'!U177</f>
        <v>0.46</v>
      </c>
      <c r="K177" s="55">
        <f>'[1]Grupo Sanguíneo'!U177</f>
        <v>0</v>
      </c>
      <c r="L177" s="55">
        <f>[1]Microcubetas!U177</f>
        <v>8</v>
      </c>
      <c r="M177" s="55">
        <f>'[1]LANCETA PEDIATRICA'!U177</f>
        <v>26.08</v>
      </c>
      <c r="N177" s="55">
        <f>'[1]ACIDO FOLICO + FERROSO SULF'!U177</f>
        <v>5.65</v>
      </c>
      <c r="O177" s="55">
        <f>'[1]ACIDO FOLICO'!U177</f>
        <v>1</v>
      </c>
      <c r="P177" s="55">
        <f>'[1]AMOXICILINA 500'!U177</f>
        <v>4.74</v>
      </c>
      <c r="Q177" s="55">
        <f>[1]OXITOCINA!U177</f>
        <v>1.75</v>
      </c>
      <c r="R177" s="55">
        <f>'[1]JERINGA DESCARTABLE 5cc 21'!U177</f>
        <v>6.49</v>
      </c>
      <c r="S177" s="55">
        <f>[1]LIDOCAINA_INY!U177</f>
        <v>5</v>
      </c>
      <c r="T177" s="55">
        <f>[1]Magnesio_Iny!U177</f>
        <v>6</v>
      </c>
      <c r="U177" s="55">
        <f>'[1]SODIO CLORURO 0.9% x 1L'!U177</f>
        <v>5.05</v>
      </c>
      <c r="V177" s="55">
        <f>'[1]EQUIPO DE VENOCLISES'!U177</f>
        <v>3.2</v>
      </c>
      <c r="W177" s="55">
        <f>'[1]TIRAS REACTIVAS GLUCOSA'!U177</f>
        <v>0</v>
      </c>
      <c r="X177" s="55">
        <f>'[1]FRASCO MUESTRA ORINA'!U177</f>
        <v>3.21</v>
      </c>
      <c r="Y177" s="55">
        <f>'[1]Sutura Catgut Crómico'!U177</f>
        <v>3</v>
      </c>
      <c r="Z177" s="55">
        <f>'[1]OXIGENO MED'!U177</f>
        <v>0</v>
      </c>
      <c r="AA177" s="54" t="str">
        <f t="shared" si="2"/>
        <v>SI CUMPLE</v>
      </c>
      <c r="AB177" s="56" t="s">
        <v>1127</v>
      </c>
      <c r="AC177" s="53" t="s">
        <v>978</v>
      </c>
      <c r="AD177" s="53" t="s">
        <v>975</v>
      </c>
    </row>
    <row r="178" spans="2:30" hidden="1" x14ac:dyDescent="0.25">
      <c r="B178" s="53" t="s">
        <v>46</v>
      </c>
      <c r="C178" s="53" t="s">
        <v>1128</v>
      </c>
      <c r="D178" s="54" t="s">
        <v>978</v>
      </c>
      <c r="E178" s="53">
        <v>4467</v>
      </c>
      <c r="F178" s="54" t="s">
        <v>975</v>
      </c>
      <c r="G178" s="55">
        <f>'[1]Tira Reactiva Orina'!U178</f>
        <v>40</v>
      </c>
      <c r="H178" s="55">
        <f>'[1]Pruebas Rápidas Síf O RPR'!U178</f>
        <v>3.24</v>
      </c>
      <c r="I178" s="55">
        <f>'[1]Pruebas Rápidas VIH'!U178</f>
        <v>5.89</v>
      </c>
      <c r="J178" s="55">
        <f>'[1]Lancetas Adultos'!U178</f>
        <v>34</v>
      </c>
      <c r="K178" s="55">
        <f>'[1]Grupo Sanguíneo'!U178</f>
        <v>0</v>
      </c>
      <c r="L178" s="55">
        <f>[1]Microcubetas!U178</f>
        <v>0</v>
      </c>
      <c r="M178" s="55">
        <f>'[1]LANCETA PEDIATRICA'!U178</f>
        <v>12.86</v>
      </c>
      <c r="N178" s="55">
        <f>'[1]ACIDO FOLICO + FERROSO SULF'!U178</f>
        <v>5.51</v>
      </c>
      <c r="O178" s="55">
        <f>'[1]ACIDO FOLICO'!U178</f>
        <v>0</v>
      </c>
      <c r="P178" s="55">
        <f>'[1]AMOXICILINA 500'!U178</f>
        <v>4.6500000000000004</v>
      </c>
      <c r="Q178" s="55">
        <f>[1]OXITOCINA!U178</f>
        <v>35</v>
      </c>
      <c r="R178" s="55">
        <f>'[1]JERINGA DESCARTABLE 5cc 21'!U178</f>
        <v>6.6</v>
      </c>
      <c r="S178" s="55">
        <f>[1]LIDOCAINA_INY!U178</f>
        <v>6</v>
      </c>
      <c r="T178" s="55">
        <f>[1]Magnesio_Iny!U178</f>
        <v>9</v>
      </c>
      <c r="U178" s="55">
        <f>'[1]SODIO CLORURO 0.9% x 1L'!U178</f>
        <v>36</v>
      </c>
      <c r="V178" s="55">
        <f>'[1]EQUIPO DE VENOCLISES'!U178</f>
        <v>23</v>
      </c>
      <c r="W178" s="55">
        <f>'[1]TIRAS REACTIVAS GLUCOSA'!U178</f>
        <v>0</v>
      </c>
      <c r="X178" s="55">
        <f>'[1]FRASCO MUESTRA ORINA'!U178</f>
        <v>15.33</v>
      </c>
      <c r="Y178" s="55">
        <f>'[1]Sutura Catgut Crómico'!U178</f>
        <v>6</v>
      </c>
      <c r="Z178" s="55">
        <f>'[1]OXIGENO MED'!U178</f>
        <v>0</v>
      </c>
      <c r="AA178" s="54" t="str">
        <f t="shared" si="2"/>
        <v>SI CUMPLE</v>
      </c>
      <c r="AB178" s="56" t="s">
        <v>978</v>
      </c>
      <c r="AC178" s="53" t="s">
        <v>978</v>
      </c>
      <c r="AD178" s="53" t="s">
        <v>975</v>
      </c>
    </row>
    <row r="179" spans="2:30" x14ac:dyDescent="0.25">
      <c r="B179" s="53" t="s">
        <v>46</v>
      </c>
      <c r="C179" s="53" t="s">
        <v>1129</v>
      </c>
      <c r="D179" s="54" t="s">
        <v>973</v>
      </c>
      <c r="E179" s="53">
        <v>11152</v>
      </c>
      <c r="F179" s="54" t="s">
        <v>974</v>
      </c>
      <c r="G179" s="55">
        <f>'[1]Tira Reactiva Orina'!U179</f>
        <v>37.78</v>
      </c>
      <c r="H179" s="55">
        <f>'[1]Pruebas Rápidas Síf O RPR'!U179</f>
        <v>5.07</v>
      </c>
      <c r="I179" s="55">
        <f>'[1]Pruebas Rápidas VIH'!U179</f>
        <v>0.67</v>
      </c>
      <c r="J179" s="55">
        <f>'[1]Lancetas Adultos'!U179</f>
        <v>19.3</v>
      </c>
      <c r="K179" s="55">
        <f>'[1]Grupo Sanguíneo'!U179</f>
        <v>0</v>
      </c>
      <c r="L179" s="55">
        <f>[1]Microcubetas!U179</f>
        <v>16.329999999999998</v>
      </c>
      <c r="M179" s="55">
        <f>'[1]LANCETA PEDIATRICA'!U179</f>
        <v>3.56</v>
      </c>
      <c r="N179" s="55">
        <f>'[1]ACIDO FOLICO + FERROSO SULF'!U179</f>
        <v>6.16</v>
      </c>
      <c r="O179" s="55">
        <f>'[1]ACIDO FOLICO'!U179</f>
        <v>4</v>
      </c>
      <c r="P179" s="55">
        <f>'[1]AMOXICILINA 500'!U179</f>
        <v>3.77</v>
      </c>
      <c r="Q179" s="55">
        <f>[1]OXITOCINA!U179</f>
        <v>7</v>
      </c>
      <c r="R179" s="55">
        <f>'[1]JERINGA DESCARTABLE 5cc 21'!U179</f>
        <v>4.28</v>
      </c>
      <c r="S179" s="55">
        <f>[1]LIDOCAINA_INY!U179</f>
        <v>6</v>
      </c>
      <c r="T179" s="55">
        <f>[1]Magnesio_Iny!U179</f>
        <v>0</v>
      </c>
      <c r="U179" s="55">
        <f>'[1]SODIO CLORURO 0.9% x 1L'!U179</f>
        <v>9.18</v>
      </c>
      <c r="V179" s="55">
        <f>'[1]EQUIPO DE VENOCLISES'!U179</f>
        <v>13.2</v>
      </c>
      <c r="W179" s="55">
        <f>'[1]TIRAS REACTIVAS GLUCOSA'!U179</f>
        <v>0</v>
      </c>
      <c r="X179" s="55">
        <f>'[1]FRASCO MUESTRA ORINA'!U179</f>
        <v>15.33</v>
      </c>
      <c r="Y179" s="55">
        <f>'[1]Sutura Catgut Crómico'!U179</f>
        <v>1.2</v>
      </c>
      <c r="Z179" s="55">
        <f>'[1]OXIGENO MED'!U179</f>
        <v>0</v>
      </c>
      <c r="AA179" s="54" t="str">
        <f t="shared" si="2"/>
        <v>SI CUMPLE</v>
      </c>
      <c r="AB179" s="56" t="s">
        <v>978</v>
      </c>
      <c r="AC179" s="53" t="s">
        <v>973</v>
      </c>
      <c r="AD179" s="53" t="s">
        <v>974</v>
      </c>
    </row>
    <row r="180" spans="2:30" x14ac:dyDescent="0.25">
      <c r="B180" s="53" t="s">
        <v>46</v>
      </c>
      <c r="C180" s="53" t="s">
        <v>53</v>
      </c>
      <c r="D180" s="54" t="s">
        <v>978</v>
      </c>
      <c r="E180" s="53">
        <v>4478</v>
      </c>
      <c r="F180" s="54" t="s">
        <v>974</v>
      </c>
      <c r="G180" s="55">
        <f>'[1]Tira Reactiva Orina'!U180</f>
        <v>85.82</v>
      </c>
      <c r="H180" s="55">
        <f>'[1]Pruebas Rápidas Síf O RPR'!U180</f>
        <v>9.5399999999999991</v>
      </c>
      <c r="I180" s="55">
        <f>'[1]Pruebas Rápidas VIH'!U180</f>
        <v>1.56</v>
      </c>
      <c r="J180" s="55">
        <f>'[1]Lancetas Adultos'!U180</f>
        <v>1.48</v>
      </c>
      <c r="K180" s="55">
        <f>'[1]Grupo Sanguíneo'!U180</f>
        <v>0</v>
      </c>
      <c r="L180" s="55">
        <f>[1]Microcubetas!U180</f>
        <v>181</v>
      </c>
      <c r="M180" s="55">
        <f>'[1]LANCETA PEDIATRICA'!U180</f>
        <v>50.16</v>
      </c>
      <c r="N180" s="55">
        <f>'[1]ACIDO FOLICO + FERROSO SULF'!U180</f>
        <v>6.13</v>
      </c>
      <c r="O180" s="55">
        <f>'[1]ACIDO FOLICO'!U180</f>
        <v>2.96</v>
      </c>
      <c r="P180" s="55">
        <f>'[1]AMOXICILINA 500'!U180</f>
        <v>6.61</v>
      </c>
      <c r="Q180" s="55">
        <f>[1]OXITOCINA!U180</f>
        <v>6.12</v>
      </c>
      <c r="R180" s="55">
        <f>'[1]JERINGA DESCARTABLE 5cc 21'!U180</f>
        <v>3.28</v>
      </c>
      <c r="S180" s="55">
        <f>[1]LIDOCAINA_INY!U180</f>
        <v>7.71</v>
      </c>
      <c r="T180" s="55">
        <f>[1]Magnesio_Iny!U180</f>
        <v>5</v>
      </c>
      <c r="U180" s="55">
        <f>'[1]SODIO CLORURO 0.9% x 1L'!U180</f>
        <v>7.11</v>
      </c>
      <c r="V180" s="55">
        <f>'[1]EQUIPO DE VENOCLISES'!U180</f>
        <v>7.24</v>
      </c>
      <c r="W180" s="55">
        <f>'[1]TIRAS REACTIVAS GLUCOSA'!U180</f>
        <v>0</v>
      </c>
      <c r="X180" s="55">
        <f>'[1]FRASCO MUESTRA ORINA'!U180</f>
        <v>8.4600000000000009</v>
      </c>
      <c r="Y180" s="55">
        <f>'[1]Sutura Catgut Crómico'!U180</f>
        <v>10.18</v>
      </c>
      <c r="Z180" s="55">
        <f>'[1]OXIGENO MED'!U180</f>
        <v>0</v>
      </c>
      <c r="AA180" s="54" t="str">
        <f t="shared" si="2"/>
        <v>SI CUMPLE</v>
      </c>
      <c r="AB180" s="56" t="s">
        <v>978</v>
      </c>
      <c r="AC180" s="53" t="s">
        <v>978</v>
      </c>
      <c r="AD180" s="53" t="s">
        <v>975</v>
      </c>
    </row>
    <row r="181" spans="2:30" x14ac:dyDescent="0.25">
      <c r="B181" s="53" t="s">
        <v>46</v>
      </c>
      <c r="C181" s="53" t="s">
        <v>1130</v>
      </c>
      <c r="D181" s="54" t="s">
        <v>978</v>
      </c>
      <c r="E181" s="53">
        <v>9046</v>
      </c>
      <c r="F181" s="54" t="s">
        <v>974</v>
      </c>
      <c r="G181" s="55">
        <f>'[1]Tira Reactiva Orina'!U181</f>
        <v>16.600000000000001</v>
      </c>
      <c r="H181" s="55">
        <f>'[1]Pruebas Rápidas Síf O RPR'!U181</f>
        <v>6.49</v>
      </c>
      <c r="I181" s="55">
        <f>'[1]Pruebas Rápidas VIH'!U181</f>
        <v>4.26</v>
      </c>
      <c r="J181" s="55">
        <f>'[1]Lancetas Adultos'!U181</f>
        <v>17.57</v>
      </c>
      <c r="K181" s="55">
        <f>'[1]Grupo Sanguíneo'!U181</f>
        <v>0</v>
      </c>
      <c r="L181" s="55">
        <f>[1]Microcubetas!U181</f>
        <v>0.71</v>
      </c>
      <c r="M181" s="55">
        <f>'[1]LANCETA PEDIATRICA'!U181</f>
        <v>3.64</v>
      </c>
      <c r="N181" s="55">
        <f>'[1]ACIDO FOLICO + FERROSO SULF'!U181</f>
        <v>5.09</v>
      </c>
      <c r="O181" s="55">
        <f>'[1]ACIDO FOLICO'!U181</f>
        <v>0.67</v>
      </c>
      <c r="P181" s="55">
        <f>'[1]AMOXICILINA 500'!U181</f>
        <v>3.81</v>
      </c>
      <c r="Q181" s="55">
        <f>[1]OXITOCINA!U181</f>
        <v>6.57</v>
      </c>
      <c r="R181" s="55">
        <f>'[1]JERINGA DESCARTABLE 5cc 21'!U181</f>
        <v>15.83</v>
      </c>
      <c r="S181" s="55">
        <f>[1]LIDOCAINA_INY!U181</f>
        <v>4</v>
      </c>
      <c r="T181" s="55">
        <f>[1]Magnesio_Iny!U181</f>
        <v>10</v>
      </c>
      <c r="U181" s="55">
        <f>'[1]SODIO CLORURO 0.9% x 1L'!U181</f>
        <v>13.89</v>
      </c>
      <c r="V181" s="55">
        <f>'[1]EQUIPO DE VENOCLISES'!U181</f>
        <v>8.33</v>
      </c>
      <c r="W181" s="55">
        <f>'[1]TIRAS REACTIVAS GLUCOSA'!U181</f>
        <v>0</v>
      </c>
      <c r="X181" s="55">
        <f>'[1]FRASCO MUESTRA ORINA'!U181</f>
        <v>8.5500000000000007</v>
      </c>
      <c r="Y181" s="55">
        <f>'[1]Sutura Catgut Crómico'!U181</f>
        <v>3.6</v>
      </c>
      <c r="Z181" s="55">
        <f>'[1]OXIGENO MED'!U181</f>
        <v>0</v>
      </c>
      <c r="AA181" s="54" t="str">
        <f t="shared" si="2"/>
        <v>SI CUMPLE</v>
      </c>
      <c r="AB181" s="56" t="s">
        <v>978</v>
      </c>
      <c r="AC181" s="53" t="s">
        <v>978</v>
      </c>
      <c r="AD181" s="53" t="s">
        <v>975</v>
      </c>
    </row>
    <row r="182" spans="2:30" x14ac:dyDescent="0.25">
      <c r="B182" s="53" t="s">
        <v>46</v>
      </c>
      <c r="C182" s="53" t="s">
        <v>1131</v>
      </c>
      <c r="D182" s="54" t="s">
        <v>978</v>
      </c>
      <c r="E182" s="53">
        <v>6758</v>
      </c>
      <c r="F182" s="54" t="s">
        <v>974</v>
      </c>
      <c r="G182" s="55">
        <f>'[1]Tira Reactiva Orina'!U182</f>
        <v>36</v>
      </c>
      <c r="H182" s="55">
        <f>'[1]Pruebas Rápidas Síf O RPR'!U182</f>
        <v>48.6</v>
      </c>
      <c r="I182" s="55">
        <f>'[1]Pruebas Rápidas VIH'!U182</f>
        <v>0</v>
      </c>
      <c r="J182" s="55">
        <f>'[1]Lancetas Adultos'!U182</f>
        <v>0.04</v>
      </c>
      <c r="K182" s="55">
        <f>'[1]Grupo Sanguíneo'!U182</f>
        <v>0</v>
      </c>
      <c r="L182" s="55">
        <f>[1]Microcubetas!U182</f>
        <v>1.85</v>
      </c>
      <c r="M182" s="55">
        <f>'[1]LANCETA PEDIATRICA'!U182</f>
        <v>3.31</v>
      </c>
      <c r="N182" s="55">
        <f>'[1]ACIDO FOLICO + FERROSO SULF'!U182</f>
        <v>6.85</v>
      </c>
      <c r="O182" s="55">
        <f>'[1]ACIDO FOLICO'!U182</f>
        <v>1.58</v>
      </c>
      <c r="P182" s="55">
        <f>'[1]AMOXICILINA 500'!U182</f>
        <v>3.79</v>
      </c>
      <c r="Q182" s="55">
        <f>[1]OXITOCINA!U182</f>
        <v>10.4</v>
      </c>
      <c r="R182" s="55">
        <f>'[1]JERINGA DESCARTABLE 5cc 21'!U182</f>
        <v>3.56</v>
      </c>
      <c r="S182" s="55">
        <f>[1]LIDOCAINA_INY!U182</f>
        <v>4</v>
      </c>
      <c r="T182" s="55">
        <f>[1]Magnesio_Iny!U182</f>
        <v>18</v>
      </c>
      <c r="U182" s="55">
        <f>'[1]SODIO CLORURO 0.9% x 1L'!U182</f>
        <v>9.16</v>
      </c>
      <c r="V182" s="55">
        <f>'[1]EQUIPO DE VENOCLISES'!U182</f>
        <v>10.91</v>
      </c>
      <c r="W182" s="55">
        <f>'[1]TIRAS REACTIVAS GLUCOSA'!U182</f>
        <v>0</v>
      </c>
      <c r="X182" s="55">
        <f>'[1]FRASCO MUESTRA ORINA'!U182</f>
        <v>40.799999999999997</v>
      </c>
      <c r="Y182" s="55">
        <f>'[1]Sutura Catgut Crómico'!U182</f>
        <v>5</v>
      </c>
      <c r="Z182" s="55">
        <f>'[1]OXIGENO MED'!U182</f>
        <v>0</v>
      </c>
      <c r="AA182" s="54" t="str">
        <f t="shared" si="2"/>
        <v>SI CUMPLE</v>
      </c>
      <c r="AB182" s="56" t="s">
        <v>978</v>
      </c>
      <c r="AC182" s="53" t="s">
        <v>978</v>
      </c>
      <c r="AD182" s="53" t="s">
        <v>975</v>
      </c>
    </row>
    <row r="183" spans="2:30" x14ac:dyDescent="0.25">
      <c r="B183" s="53" t="s">
        <v>46</v>
      </c>
      <c r="C183" s="53" t="s">
        <v>1132</v>
      </c>
      <c r="D183" s="54" t="s">
        <v>978</v>
      </c>
      <c r="E183" s="53">
        <v>11156</v>
      </c>
      <c r="F183" s="54" t="s">
        <v>974</v>
      </c>
      <c r="G183" s="55">
        <f>'[1]Tira Reactiva Orina'!U183</f>
        <v>65.33</v>
      </c>
      <c r="H183" s="55">
        <f>'[1]Pruebas Rápidas Síf O RPR'!U183</f>
        <v>25</v>
      </c>
      <c r="I183" s="55">
        <f>'[1]Pruebas Rápidas VIH'!U183</f>
        <v>6</v>
      </c>
      <c r="J183" s="55">
        <f>'[1]Lancetas Adultos'!U183</f>
        <v>5.58</v>
      </c>
      <c r="K183" s="55">
        <f>'[1]Grupo Sanguíneo'!U183</f>
        <v>0</v>
      </c>
      <c r="L183" s="55">
        <f>[1]Microcubetas!U183</f>
        <v>6.38</v>
      </c>
      <c r="M183" s="55">
        <f>'[1]LANCETA PEDIATRICA'!U183</f>
        <v>14</v>
      </c>
      <c r="N183" s="55">
        <f>'[1]ACIDO FOLICO + FERROSO SULF'!U183</f>
        <v>5.05</v>
      </c>
      <c r="O183" s="55">
        <f>'[1]ACIDO FOLICO'!U183</f>
        <v>2.98</v>
      </c>
      <c r="P183" s="55">
        <f>'[1]AMOXICILINA 500'!U183</f>
        <v>4.95</v>
      </c>
      <c r="Q183" s="55">
        <f>[1]OXITOCINA!U183</f>
        <v>10.57</v>
      </c>
      <c r="R183" s="55">
        <f>'[1]JERINGA DESCARTABLE 5cc 21'!U183</f>
        <v>5.62</v>
      </c>
      <c r="S183" s="55">
        <f>[1]LIDOCAINA_INY!U183</f>
        <v>8.67</v>
      </c>
      <c r="T183" s="55">
        <f>[1]Magnesio_Iny!U183</f>
        <v>10</v>
      </c>
      <c r="U183" s="55">
        <f>'[1]SODIO CLORURO 0.9% x 1L'!U183</f>
        <v>6</v>
      </c>
      <c r="V183" s="55">
        <f>'[1]EQUIPO DE VENOCLISES'!U183</f>
        <v>7.5</v>
      </c>
      <c r="W183" s="55">
        <f>'[1]TIRAS REACTIVAS GLUCOSA'!U183</f>
        <v>0</v>
      </c>
      <c r="X183" s="55">
        <f>'[1]FRASCO MUESTRA ORINA'!U183</f>
        <v>4.6399999999999997</v>
      </c>
      <c r="Y183" s="55">
        <f>'[1]Sutura Catgut Crómico'!U183</f>
        <v>5.25</v>
      </c>
      <c r="Z183" s="55">
        <f>'[1]OXIGENO MED'!U183</f>
        <v>0</v>
      </c>
      <c r="AA183" s="54" t="str">
        <f t="shared" si="2"/>
        <v>SI CUMPLE</v>
      </c>
      <c r="AB183" s="56" t="s">
        <v>973</v>
      </c>
      <c r="AC183" s="53" t="s">
        <v>978</v>
      </c>
      <c r="AD183" s="53" t="s">
        <v>975</v>
      </c>
    </row>
    <row r="184" spans="2:30" x14ac:dyDescent="0.25">
      <c r="B184" s="53" t="s">
        <v>46</v>
      </c>
      <c r="C184" s="53" t="s">
        <v>1133</v>
      </c>
      <c r="D184" s="54" t="s">
        <v>978</v>
      </c>
      <c r="E184" s="53">
        <v>9085</v>
      </c>
      <c r="F184" s="54" t="s">
        <v>974</v>
      </c>
      <c r="G184" s="55">
        <f>'[1]Tira Reactiva Orina'!U184</f>
        <v>11.33</v>
      </c>
      <c r="H184" s="55">
        <f>'[1]Pruebas Rápidas Síf O RPR'!U184</f>
        <v>20.18</v>
      </c>
      <c r="I184" s="55">
        <f>'[1]Pruebas Rápidas VIH'!U184</f>
        <v>2</v>
      </c>
      <c r="J184" s="55">
        <f>'[1]Lancetas Adultos'!U184</f>
        <v>5</v>
      </c>
      <c r="K184" s="55">
        <f>'[1]Grupo Sanguíneo'!U184</f>
        <v>0</v>
      </c>
      <c r="L184" s="55">
        <f>[1]Microcubetas!U184</f>
        <v>120</v>
      </c>
      <c r="M184" s="55">
        <f>'[1]LANCETA PEDIATRICA'!U184</f>
        <v>14</v>
      </c>
      <c r="N184" s="55">
        <f>'[1]ACIDO FOLICO + FERROSO SULF'!U184</f>
        <v>2.39</v>
      </c>
      <c r="O184" s="55">
        <f>'[1]ACIDO FOLICO'!U184</f>
        <v>3</v>
      </c>
      <c r="P184" s="55">
        <f>'[1]AMOXICILINA 500'!U184</f>
        <v>4.76</v>
      </c>
      <c r="Q184" s="55">
        <f>[1]OXITOCINA!U184</f>
        <v>5.5</v>
      </c>
      <c r="R184" s="55">
        <f>'[1]JERINGA DESCARTABLE 5cc 21'!U184</f>
        <v>2.99</v>
      </c>
      <c r="S184" s="55">
        <f>[1]LIDOCAINA_INY!U184</f>
        <v>5</v>
      </c>
      <c r="T184" s="55">
        <f>[1]Magnesio_Iny!U184</f>
        <v>9</v>
      </c>
      <c r="U184" s="55">
        <f>'[1]SODIO CLORURO 0.9% x 1L'!U184</f>
        <v>9.5</v>
      </c>
      <c r="V184" s="55">
        <f>'[1]EQUIPO DE VENOCLISES'!U184</f>
        <v>5.91</v>
      </c>
      <c r="W184" s="55">
        <f>'[1]TIRAS REACTIVAS GLUCOSA'!U184</f>
        <v>0</v>
      </c>
      <c r="X184" s="55">
        <f>'[1]FRASCO MUESTRA ORINA'!U184</f>
        <v>2.71</v>
      </c>
      <c r="Y184" s="55">
        <f>'[1]Sutura Catgut Crómico'!U184</f>
        <v>6</v>
      </c>
      <c r="Z184" s="55">
        <f>'[1]OXIGENO MED'!U184</f>
        <v>0</v>
      </c>
      <c r="AA184" s="54" t="str">
        <f t="shared" si="2"/>
        <v>SI CUMPLE</v>
      </c>
      <c r="AB184" s="56" t="s">
        <v>979</v>
      </c>
      <c r="AC184" s="53" t="s">
        <v>978</v>
      </c>
      <c r="AD184" s="53" t="s">
        <v>975</v>
      </c>
    </row>
    <row r="185" spans="2:30" x14ac:dyDescent="0.25">
      <c r="B185" s="53" t="s">
        <v>46</v>
      </c>
      <c r="C185" s="53" t="s">
        <v>1134</v>
      </c>
      <c r="D185" s="54" t="s">
        <v>973</v>
      </c>
      <c r="E185" s="53">
        <v>4480</v>
      </c>
      <c r="F185" s="54" t="s">
        <v>974</v>
      </c>
      <c r="G185" s="55">
        <f>'[1]Tira Reactiva Orina'!U185</f>
        <v>374</v>
      </c>
      <c r="H185" s="55">
        <f>'[1]Pruebas Rápidas Síf O RPR'!U185</f>
        <v>5.92</v>
      </c>
      <c r="I185" s="55">
        <f>'[1]Pruebas Rápidas VIH'!U185</f>
        <v>4.04</v>
      </c>
      <c r="J185" s="55">
        <f>'[1]Lancetas Adultos'!U185</f>
        <v>6.68</v>
      </c>
      <c r="K185" s="55">
        <f>'[1]Grupo Sanguíneo'!U185</f>
        <v>0</v>
      </c>
      <c r="L185" s="55">
        <f>[1]Microcubetas!U185</f>
        <v>200</v>
      </c>
      <c r="M185" s="55">
        <f>'[1]LANCETA PEDIATRICA'!U185</f>
        <v>0.71</v>
      </c>
      <c r="N185" s="55">
        <f>'[1]ACIDO FOLICO + FERROSO SULF'!U185</f>
        <v>5.1100000000000003</v>
      </c>
      <c r="O185" s="55">
        <f>'[1]ACIDO FOLICO'!U185</f>
        <v>5.71</v>
      </c>
      <c r="P185" s="55">
        <f>'[1]AMOXICILINA 500'!U185</f>
        <v>4.72</v>
      </c>
      <c r="Q185" s="55">
        <f>[1]OXITOCINA!U185</f>
        <v>5.68</v>
      </c>
      <c r="R185" s="55">
        <f>'[1]JERINGA DESCARTABLE 5cc 21'!U185</f>
        <v>4.99</v>
      </c>
      <c r="S185" s="55">
        <f>[1]LIDOCAINA_INY!U185</f>
        <v>4.3600000000000003</v>
      </c>
      <c r="T185" s="55">
        <f>[1]Magnesio_Iny!U185</f>
        <v>0.6</v>
      </c>
      <c r="U185" s="55">
        <f>'[1]SODIO CLORURO 0.9% x 1L'!U185</f>
        <v>6.51</v>
      </c>
      <c r="V185" s="55">
        <f>'[1]EQUIPO DE VENOCLISES'!U185</f>
        <v>4.5</v>
      </c>
      <c r="W185" s="55">
        <f>'[1]TIRAS REACTIVAS GLUCOSA'!U185</f>
        <v>0</v>
      </c>
      <c r="X185" s="55">
        <f>'[1]FRASCO MUESTRA ORINA'!U185</f>
        <v>1</v>
      </c>
      <c r="Y185" s="55">
        <f>'[1]Sutura Catgut Crómico'!U185</f>
        <v>5.14</v>
      </c>
      <c r="Z185" s="55">
        <f>'[1]OXIGENO MED'!U185</f>
        <v>0</v>
      </c>
      <c r="AA185" s="54" t="str">
        <f t="shared" si="2"/>
        <v>SI CUMPLE</v>
      </c>
      <c r="AB185" s="56" t="s">
        <v>979</v>
      </c>
      <c r="AC185" s="53" t="s">
        <v>973</v>
      </c>
      <c r="AD185" s="53" t="s">
        <v>975</v>
      </c>
    </row>
    <row r="186" spans="2:30" x14ac:dyDescent="0.25">
      <c r="B186" s="53" t="s">
        <v>46</v>
      </c>
      <c r="C186" s="53" t="s">
        <v>55</v>
      </c>
      <c r="D186" s="54" t="s">
        <v>973</v>
      </c>
      <c r="E186" s="53">
        <v>4484</v>
      </c>
      <c r="F186" s="54" t="s">
        <v>974</v>
      </c>
      <c r="G186" s="55">
        <f>'[1]Tira Reactiva Orina'!U186</f>
        <v>2.17</v>
      </c>
      <c r="H186" s="55">
        <f>'[1]Pruebas Rápidas Síf O RPR'!U186</f>
        <v>5.91</v>
      </c>
      <c r="I186" s="55">
        <f>'[1]Pruebas Rápidas VIH'!U186</f>
        <v>1.05</v>
      </c>
      <c r="J186" s="55">
        <f>'[1]Lancetas Adultos'!U186</f>
        <v>0</v>
      </c>
      <c r="K186" s="55">
        <f>'[1]Grupo Sanguíneo'!U186</f>
        <v>0</v>
      </c>
      <c r="L186" s="55">
        <f>[1]Microcubetas!U186</f>
        <v>0</v>
      </c>
      <c r="M186" s="55">
        <f>'[1]LANCETA PEDIATRICA'!U186</f>
        <v>4.05</v>
      </c>
      <c r="N186" s="55">
        <f>'[1]ACIDO FOLICO + FERROSO SULF'!U186</f>
        <v>7.76</v>
      </c>
      <c r="O186" s="55">
        <f>'[1]ACIDO FOLICO'!U186</f>
        <v>10</v>
      </c>
      <c r="P186" s="55">
        <f>'[1]AMOXICILINA 500'!U186</f>
        <v>4.87</v>
      </c>
      <c r="Q186" s="55">
        <f>[1]OXITOCINA!U186</f>
        <v>5.22</v>
      </c>
      <c r="R186" s="55">
        <f>'[1]JERINGA DESCARTABLE 5cc 21'!U186</f>
        <v>6.07</v>
      </c>
      <c r="S186" s="55">
        <f>[1]LIDOCAINA_INY!U186</f>
        <v>4.5</v>
      </c>
      <c r="T186" s="55">
        <f>[1]Magnesio_Iny!U186</f>
        <v>2.31</v>
      </c>
      <c r="U186" s="55">
        <f>'[1]SODIO CLORURO 0.9% x 1L'!U186</f>
        <v>3.07</v>
      </c>
      <c r="V186" s="55">
        <f>'[1]EQUIPO DE VENOCLISES'!U186</f>
        <v>8.51</v>
      </c>
      <c r="W186" s="55">
        <f>'[1]TIRAS REACTIVAS GLUCOSA'!U186</f>
        <v>0</v>
      </c>
      <c r="X186" s="55">
        <f>'[1]FRASCO MUESTRA ORINA'!U186</f>
        <v>85</v>
      </c>
      <c r="Y186" s="55">
        <f>'[1]Sutura Catgut Crómico'!U186</f>
        <v>8.67</v>
      </c>
      <c r="Z186" s="55">
        <f>'[1]OXIGENO MED'!U186</f>
        <v>0</v>
      </c>
      <c r="AA186" s="54" t="str">
        <f t="shared" si="2"/>
        <v>SI CUMPLE</v>
      </c>
      <c r="AB186" s="56" t="s">
        <v>973</v>
      </c>
      <c r="AC186" s="53" t="s">
        <v>973</v>
      </c>
      <c r="AD186" s="53" t="s">
        <v>974</v>
      </c>
    </row>
    <row r="187" spans="2:30" x14ac:dyDescent="0.25">
      <c r="B187" s="53" t="s">
        <v>46</v>
      </c>
      <c r="C187" s="53" t="s">
        <v>1135</v>
      </c>
      <c r="D187" s="54" t="s">
        <v>978</v>
      </c>
      <c r="E187" s="53">
        <v>4483</v>
      </c>
      <c r="F187" s="54" t="s">
        <v>974</v>
      </c>
      <c r="G187" s="55">
        <f>'[1]Tira Reactiva Orina'!U187</f>
        <v>5</v>
      </c>
      <c r="H187" s="55">
        <f>'[1]Pruebas Rápidas Síf O RPR'!U187</f>
        <v>0.74</v>
      </c>
      <c r="I187" s="55">
        <f>'[1]Pruebas Rápidas VIH'!U187</f>
        <v>0.38</v>
      </c>
      <c r="J187" s="55">
        <f>'[1]Lancetas Adultos'!U187</f>
        <v>13.33</v>
      </c>
      <c r="K187" s="55">
        <f>'[1]Grupo Sanguíneo'!U187</f>
        <v>0</v>
      </c>
      <c r="L187" s="55">
        <f>[1]Microcubetas!U187</f>
        <v>11.67</v>
      </c>
      <c r="M187" s="55">
        <f>'[1]LANCETA PEDIATRICA'!U187</f>
        <v>8.5299999999999994</v>
      </c>
      <c r="N187" s="55">
        <f>'[1]ACIDO FOLICO + FERROSO SULF'!U187</f>
        <v>5.38</v>
      </c>
      <c r="O187" s="55">
        <f>'[1]ACIDO FOLICO'!U187</f>
        <v>3.67</v>
      </c>
      <c r="P187" s="55">
        <f>'[1]AMOXICILINA 500'!U187</f>
        <v>5.74</v>
      </c>
      <c r="Q187" s="55">
        <f>[1]OXITOCINA!U187</f>
        <v>10.42</v>
      </c>
      <c r="R187" s="55">
        <f>'[1]JERINGA DESCARTABLE 5cc 21'!U187</f>
        <v>5.66</v>
      </c>
      <c r="S187" s="55">
        <f>[1]LIDOCAINA_INY!U187</f>
        <v>6.8</v>
      </c>
      <c r="T187" s="55">
        <f>[1]Magnesio_Iny!U187</f>
        <v>10</v>
      </c>
      <c r="U187" s="55">
        <f>'[1]SODIO CLORURO 0.9% x 1L'!U187</f>
        <v>3.86</v>
      </c>
      <c r="V187" s="55">
        <f>'[1]EQUIPO DE VENOCLISES'!U187</f>
        <v>4.47</v>
      </c>
      <c r="W187" s="55">
        <f>'[1]TIRAS REACTIVAS GLUCOSA'!U187</f>
        <v>0</v>
      </c>
      <c r="X187" s="55">
        <f>'[1]FRASCO MUESTRA ORINA'!U187</f>
        <v>0.25</v>
      </c>
      <c r="Y187" s="55">
        <f>'[1]Sutura Catgut Crómico'!U187</f>
        <v>9.33</v>
      </c>
      <c r="Z187" s="55">
        <f>'[1]OXIGENO MED'!U187</f>
        <v>0</v>
      </c>
      <c r="AA187" s="54" t="str">
        <f t="shared" si="2"/>
        <v>SI CUMPLE</v>
      </c>
      <c r="AB187" s="56" t="s">
        <v>973</v>
      </c>
      <c r="AC187" s="53" t="s">
        <v>978</v>
      </c>
      <c r="AD187" s="53" t="s">
        <v>975</v>
      </c>
    </row>
    <row r="188" spans="2:30" x14ac:dyDescent="0.25">
      <c r="B188" s="53" t="s">
        <v>46</v>
      </c>
      <c r="C188" s="53" t="s">
        <v>1136</v>
      </c>
      <c r="D188" s="54" t="s">
        <v>978</v>
      </c>
      <c r="E188" s="53">
        <v>9088</v>
      </c>
      <c r="F188" s="54" t="s">
        <v>974</v>
      </c>
      <c r="G188" s="55">
        <f>'[1]Tira Reactiva Orina'!U188</f>
        <v>100</v>
      </c>
      <c r="H188" s="55">
        <f>'[1]Pruebas Rápidas Síf O RPR'!U188</f>
        <v>0</v>
      </c>
      <c r="I188" s="55">
        <f>'[1]Pruebas Rápidas VIH'!U188</f>
        <v>1</v>
      </c>
      <c r="J188" s="55">
        <f>'[1]Lancetas Adultos'!U188</f>
        <v>2.82</v>
      </c>
      <c r="K188" s="55">
        <f>'[1]Grupo Sanguíneo'!U188</f>
        <v>0</v>
      </c>
      <c r="L188" s="55">
        <f>[1]Microcubetas!U188</f>
        <v>40</v>
      </c>
      <c r="M188" s="55">
        <f>'[1]LANCETA PEDIATRICA'!U188</f>
        <v>3.21</v>
      </c>
      <c r="N188" s="55">
        <f>'[1]ACIDO FOLICO + FERROSO SULF'!U188</f>
        <v>4.1100000000000003</v>
      </c>
      <c r="O188" s="55">
        <f>'[1]ACIDO FOLICO'!U188</f>
        <v>0</v>
      </c>
      <c r="P188" s="55">
        <f>'[1]AMOXICILINA 500'!U188</f>
        <v>4.25</v>
      </c>
      <c r="Q188" s="55">
        <f>[1]OXITOCINA!U188</f>
        <v>24</v>
      </c>
      <c r="R188" s="55">
        <f>'[1]JERINGA DESCARTABLE 5cc 21'!U188</f>
        <v>1.53</v>
      </c>
      <c r="S188" s="55">
        <f>[1]LIDOCAINA_INY!U188</f>
        <v>4</v>
      </c>
      <c r="T188" s="55">
        <f>[1]Magnesio_Iny!U188</f>
        <v>0</v>
      </c>
      <c r="U188" s="55">
        <f>'[1]SODIO CLORURO 0.9% x 1L'!U188</f>
        <v>9</v>
      </c>
      <c r="V188" s="55">
        <f>'[1]EQUIPO DE VENOCLISES'!U188</f>
        <v>11.88</v>
      </c>
      <c r="W188" s="55">
        <f>'[1]TIRAS REACTIVAS GLUCOSA'!U188</f>
        <v>0</v>
      </c>
      <c r="X188" s="55">
        <f>'[1]FRASCO MUESTRA ORINA'!U188</f>
        <v>2.46</v>
      </c>
      <c r="Y188" s="55">
        <f>'[1]Sutura Catgut Crómico'!U188</f>
        <v>1.56</v>
      </c>
      <c r="Z188" s="55">
        <f>'[1]OXIGENO MED'!U188</f>
        <v>0</v>
      </c>
      <c r="AA188" s="54" t="str">
        <f t="shared" si="2"/>
        <v>SI CUMPLE</v>
      </c>
      <c r="AB188" s="56" t="s">
        <v>973</v>
      </c>
      <c r="AC188" s="53" t="s">
        <v>978</v>
      </c>
      <c r="AD188" s="53" t="s">
        <v>975</v>
      </c>
    </row>
    <row r="189" spans="2:30" x14ac:dyDescent="0.25">
      <c r="B189" s="53" t="s">
        <v>46</v>
      </c>
      <c r="C189" s="53" t="s">
        <v>1137</v>
      </c>
      <c r="D189" s="54" t="s">
        <v>978</v>
      </c>
      <c r="E189" s="53">
        <v>6759</v>
      </c>
      <c r="F189" s="54" t="s">
        <v>974</v>
      </c>
      <c r="G189" s="55">
        <f>'[1]Tira Reactiva Orina'!U189</f>
        <v>18.38</v>
      </c>
      <c r="H189" s="55">
        <f>'[1]Pruebas Rápidas Síf O RPR'!U189</f>
        <v>3.79</v>
      </c>
      <c r="I189" s="55">
        <f>'[1]Pruebas Rápidas VIH'!U189</f>
        <v>0.9</v>
      </c>
      <c r="J189" s="55">
        <f>'[1]Lancetas Adultos'!U189</f>
        <v>2.1</v>
      </c>
      <c r="K189" s="55">
        <f>'[1]Grupo Sanguíneo'!U189</f>
        <v>0</v>
      </c>
      <c r="L189" s="55">
        <f>[1]Microcubetas!U189</f>
        <v>5.0199999999999996</v>
      </c>
      <c r="M189" s="55">
        <f>'[1]LANCETA PEDIATRICA'!U189</f>
        <v>16.48</v>
      </c>
      <c r="N189" s="55">
        <f>'[1]ACIDO FOLICO + FERROSO SULF'!U189</f>
        <v>5.92</v>
      </c>
      <c r="O189" s="55">
        <f>'[1]ACIDO FOLICO'!U189</f>
        <v>0.33</v>
      </c>
      <c r="P189" s="55">
        <f>'[1]AMOXICILINA 500'!U189</f>
        <v>3.17</v>
      </c>
      <c r="Q189" s="55">
        <f>[1]OXITOCINA!U189</f>
        <v>4.67</v>
      </c>
      <c r="R189" s="55">
        <f>'[1]JERINGA DESCARTABLE 5cc 21'!U189</f>
        <v>3.8</v>
      </c>
      <c r="S189" s="55">
        <f>[1]LIDOCAINA_INY!U189</f>
        <v>5</v>
      </c>
      <c r="T189" s="55">
        <f>[1]Magnesio_Iny!U189</f>
        <v>13</v>
      </c>
      <c r="U189" s="55">
        <f>'[1]SODIO CLORURO 0.9% x 1L'!U189</f>
        <v>12.5</v>
      </c>
      <c r="V189" s="55">
        <f>'[1]EQUIPO DE VENOCLISES'!U189</f>
        <v>13.5</v>
      </c>
      <c r="W189" s="55">
        <f>'[1]TIRAS REACTIVAS GLUCOSA'!U189</f>
        <v>0</v>
      </c>
      <c r="X189" s="55">
        <f>'[1]FRASCO MUESTRA ORINA'!U189</f>
        <v>30</v>
      </c>
      <c r="Y189" s="55">
        <f>'[1]Sutura Catgut Crómico'!U189</f>
        <v>6</v>
      </c>
      <c r="Z189" s="55">
        <f>'[1]OXIGENO MED'!U189</f>
        <v>0</v>
      </c>
      <c r="AA189" s="54" t="str">
        <f t="shared" si="2"/>
        <v>SI CUMPLE</v>
      </c>
      <c r="AB189" s="56" t="s">
        <v>978</v>
      </c>
      <c r="AC189" s="53" t="s">
        <v>978</v>
      </c>
      <c r="AD189" s="53" t="s">
        <v>975</v>
      </c>
    </row>
    <row r="190" spans="2:30" x14ac:dyDescent="0.25">
      <c r="B190" s="53" t="s">
        <v>46</v>
      </c>
      <c r="C190" s="53" t="s">
        <v>1138</v>
      </c>
      <c r="D190" s="54" t="s">
        <v>978</v>
      </c>
      <c r="E190" s="53">
        <v>6756</v>
      </c>
      <c r="F190" s="54" t="s">
        <v>974</v>
      </c>
      <c r="G190" s="55">
        <f>'[1]Tira Reactiva Orina'!U190</f>
        <v>18.3</v>
      </c>
      <c r="H190" s="55">
        <f>'[1]Pruebas Rápidas Síf O RPR'!U190</f>
        <v>2.95</v>
      </c>
      <c r="I190" s="55">
        <f>'[1]Pruebas Rápidas VIH'!U190</f>
        <v>1.25</v>
      </c>
      <c r="J190" s="55">
        <f>'[1]Lancetas Adultos'!U190</f>
        <v>0</v>
      </c>
      <c r="K190" s="55">
        <f>'[1]Grupo Sanguíneo'!U190</f>
        <v>0</v>
      </c>
      <c r="L190" s="55">
        <f>[1]Microcubetas!U190</f>
        <v>51</v>
      </c>
      <c r="M190" s="55">
        <f>'[1]LANCETA PEDIATRICA'!U190</f>
        <v>1.99</v>
      </c>
      <c r="N190" s="55">
        <f>'[1]ACIDO FOLICO + FERROSO SULF'!U190</f>
        <v>5.49</v>
      </c>
      <c r="O190" s="55">
        <f>'[1]ACIDO FOLICO'!U190</f>
        <v>2</v>
      </c>
      <c r="P190" s="55">
        <f>'[1]AMOXICILINA 500'!U190</f>
        <v>2.52</v>
      </c>
      <c r="Q190" s="55">
        <f>[1]OXITOCINA!U190</f>
        <v>5.88</v>
      </c>
      <c r="R190" s="55">
        <f>'[1]JERINGA DESCARTABLE 5cc 21'!U190</f>
        <v>12.89</v>
      </c>
      <c r="S190" s="55">
        <f>[1]LIDOCAINA_INY!U190</f>
        <v>6.75</v>
      </c>
      <c r="T190" s="55">
        <f>[1]Magnesio_Iny!U190</f>
        <v>10</v>
      </c>
      <c r="U190" s="55">
        <f>'[1]SODIO CLORURO 0.9% x 1L'!U190</f>
        <v>3.1</v>
      </c>
      <c r="V190" s="55">
        <f>'[1]EQUIPO DE VENOCLISES'!U190</f>
        <v>4.75</v>
      </c>
      <c r="W190" s="55">
        <f>'[1]TIRAS REACTIVAS GLUCOSA'!U190</f>
        <v>0</v>
      </c>
      <c r="X190" s="55">
        <f>'[1]FRASCO MUESTRA ORINA'!U190</f>
        <v>4.07</v>
      </c>
      <c r="Y190" s="55">
        <f>'[1]Sutura Catgut Crómico'!U190</f>
        <v>6.25</v>
      </c>
      <c r="Z190" s="55">
        <f>'[1]OXIGENO MED'!U190</f>
        <v>0</v>
      </c>
      <c r="AA190" s="54" t="str">
        <f t="shared" si="2"/>
        <v>SI CUMPLE</v>
      </c>
      <c r="AB190" s="56" t="s">
        <v>978</v>
      </c>
      <c r="AC190" s="53" t="s">
        <v>978</v>
      </c>
      <c r="AD190" s="53" t="s">
        <v>975</v>
      </c>
    </row>
    <row r="191" spans="2:30" x14ac:dyDescent="0.25">
      <c r="B191" s="53" t="s">
        <v>46</v>
      </c>
      <c r="C191" s="53" t="s">
        <v>1139</v>
      </c>
      <c r="D191" s="54" t="s">
        <v>978</v>
      </c>
      <c r="E191" s="53">
        <v>4469</v>
      </c>
      <c r="F191" s="54" t="s">
        <v>974</v>
      </c>
      <c r="G191" s="55">
        <f>'[1]Tira Reactiva Orina'!U191</f>
        <v>57.82</v>
      </c>
      <c r="H191" s="55">
        <f>'[1]Pruebas Rápidas Síf O RPR'!U191</f>
        <v>6.34</v>
      </c>
      <c r="I191" s="55">
        <f>'[1]Pruebas Rápidas VIH'!U191</f>
        <v>5.35</v>
      </c>
      <c r="J191" s="55">
        <f>'[1]Lancetas Adultos'!U191</f>
        <v>8.39</v>
      </c>
      <c r="K191" s="55">
        <f>'[1]Grupo Sanguíneo'!U191</f>
        <v>0</v>
      </c>
      <c r="L191" s="55">
        <f>[1]Microcubetas!U191</f>
        <v>5.53</v>
      </c>
      <c r="M191" s="55">
        <f>'[1]LANCETA PEDIATRICA'!U191</f>
        <v>4.79</v>
      </c>
      <c r="N191" s="55">
        <f>'[1]ACIDO FOLICO + FERROSO SULF'!U191</f>
        <v>3.71</v>
      </c>
      <c r="O191" s="55">
        <f>'[1]ACIDO FOLICO'!U191</f>
        <v>8</v>
      </c>
      <c r="P191" s="55">
        <f>'[1]AMOXICILINA 500'!U191</f>
        <v>7.47</v>
      </c>
      <c r="Q191" s="55">
        <f>[1]OXITOCINA!U191</f>
        <v>7</v>
      </c>
      <c r="R191" s="55">
        <f>'[1]JERINGA DESCARTABLE 5cc 21'!U191</f>
        <v>4.28</v>
      </c>
      <c r="S191" s="55">
        <f>[1]LIDOCAINA_INY!U191</f>
        <v>5</v>
      </c>
      <c r="T191" s="55">
        <f>[1]Magnesio_Iny!U191</f>
        <v>10</v>
      </c>
      <c r="U191" s="55">
        <f>'[1]SODIO CLORURO 0.9% x 1L'!U191</f>
        <v>7.92</v>
      </c>
      <c r="V191" s="55">
        <f>'[1]EQUIPO DE VENOCLISES'!U191</f>
        <v>6</v>
      </c>
      <c r="W191" s="55">
        <f>'[1]TIRAS REACTIVAS GLUCOSA'!U191</f>
        <v>0</v>
      </c>
      <c r="X191" s="55">
        <f>'[1]FRASCO MUESTRA ORINA'!U191</f>
        <v>14</v>
      </c>
      <c r="Y191" s="55">
        <f>'[1]Sutura Catgut Crómico'!U191</f>
        <v>7</v>
      </c>
      <c r="Z191" s="55">
        <f>'[1]OXIGENO MED'!U191</f>
        <v>0</v>
      </c>
      <c r="AA191" s="54" t="str">
        <f t="shared" si="2"/>
        <v>SI CUMPLE</v>
      </c>
      <c r="AB191" s="56" t="s">
        <v>978</v>
      </c>
      <c r="AC191" s="53" t="s">
        <v>978</v>
      </c>
      <c r="AD191" s="53" t="s">
        <v>975</v>
      </c>
    </row>
    <row r="192" spans="2:30" x14ac:dyDescent="0.25">
      <c r="B192" s="53" t="s">
        <v>46</v>
      </c>
      <c r="C192" s="53" t="s">
        <v>1140</v>
      </c>
      <c r="D192" s="54" t="s">
        <v>978</v>
      </c>
      <c r="E192" s="53">
        <v>9083</v>
      </c>
      <c r="F192" s="54" t="s">
        <v>974</v>
      </c>
      <c r="G192" s="55">
        <f>'[1]Tira Reactiva Orina'!U192</f>
        <v>36</v>
      </c>
      <c r="H192" s="55">
        <f>'[1]Pruebas Rápidas Síf O RPR'!U192</f>
        <v>26</v>
      </c>
      <c r="I192" s="55">
        <f>'[1]Pruebas Rápidas VIH'!U192</f>
        <v>0</v>
      </c>
      <c r="J192" s="55">
        <f>'[1]Lancetas Adultos'!U192</f>
        <v>30</v>
      </c>
      <c r="K192" s="55">
        <f>'[1]Grupo Sanguíneo'!U192</f>
        <v>0</v>
      </c>
      <c r="L192" s="55">
        <f>[1]Microcubetas!U192</f>
        <v>1.25</v>
      </c>
      <c r="M192" s="55">
        <f>'[1]LANCETA PEDIATRICA'!U192</f>
        <v>24</v>
      </c>
      <c r="N192" s="55">
        <f>'[1]ACIDO FOLICO + FERROSO SULF'!U192</f>
        <v>3.64</v>
      </c>
      <c r="O192" s="55">
        <f>'[1]ACIDO FOLICO'!U192</f>
        <v>4.29</v>
      </c>
      <c r="P192" s="55">
        <f>'[1]AMOXICILINA 500'!U192</f>
        <v>13.74</v>
      </c>
      <c r="Q192" s="55">
        <f>[1]OXITOCINA!U192</f>
        <v>12</v>
      </c>
      <c r="R192" s="55">
        <f>'[1]JERINGA DESCARTABLE 5cc 21'!U192</f>
        <v>12.34</v>
      </c>
      <c r="S192" s="55">
        <f>[1]LIDOCAINA_INY!U192</f>
        <v>8.67</v>
      </c>
      <c r="T192" s="55">
        <f>[1]Magnesio_Iny!U192</f>
        <v>2.8</v>
      </c>
      <c r="U192" s="55">
        <f>'[1]SODIO CLORURO 0.9% x 1L'!U192</f>
        <v>6</v>
      </c>
      <c r="V192" s="55">
        <f>'[1]EQUIPO DE VENOCLISES'!U192</f>
        <v>3</v>
      </c>
      <c r="W192" s="55">
        <f>'[1]TIRAS REACTIVAS GLUCOSA'!U192</f>
        <v>0</v>
      </c>
      <c r="X192" s="55">
        <f>'[1]FRASCO MUESTRA ORINA'!U192</f>
        <v>24</v>
      </c>
      <c r="Y192" s="55">
        <f>'[1]Sutura Catgut Crómico'!U192</f>
        <v>4.67</v>
      </c>
      <c r="Z192" s="55">
        <f>'[1]OXIGENO MED'!U192</f>
        <v>0</v>
      </c>
      <c r="AA192" s="54" t="str">
        <f t="shared" si="2"/>
        <v>SI CUMPLE</v>
      </c>
      <c r="AB192" s="56" t="s">
        <v>973</v>
      </c>
      <c r="AC192" s="53" t="s">
        <v>978</v>
      </c>
      <c r="AD192" s="53" t="s">
        <v>975</v>
      </c>
    </row>
    <row r="193" spans="2:30" hidden="1" x14ac:dyDescent="0.25">
      <c r="B193" s="53" t="s">
        <v>46</v>
      </c>
      <c r="C193" s="53" t="s">
        <v>1141</v>
      </c>
      <c r="D193" s="54" t="s">
        <v>978</v>
      </c>
      <c r="E193" s="53">
        <v>11250</v>
      </c>
      <c r="F193" s="54" t="s">
        <v>975</v>
      </c>
      <c r="G193" s="55">
        <f>'[1]Tira Reactiva Orina'!U193</f>
        <v>258</v>
      </c>
      <c r="H193" s="55">
        <f>'[1]Pruebas Rápidas Síf O RPR'!U193</f>
        <v>6.07</v>
      </c>
      <c r="I193" s="55">
        <f>'[1]Pruebas Rápidas VIH'!U193</f>
        <v>0.8</v>
      </c>
      <c r="J193" s="55">
        <f>'[1]Lancetas Adultos'!U193</f>
        <v>11.96</v>
      </c>
      <c r="K193" s="55">
        <f>'[1]Grupo Sanguíneo'!U193</f>
        <v>0</v>
      </c>
      <c r="L193" s="55">
        <f>[1]Microcubetas!U193</f>
        <v>8.86</v>
      </c>
      <c r="M193" s="55">
        <f>'[1]LANCETA PEDIATRICA'!U193</f>
        <v>3.74</v>
      </c>
      <c r="N193" s="55">
        <f>'[1]ACIDO FOLICO + FERROSO SULF'!U193</f>
        <v>5.4</v>
      </c>
      <c r="O193" s="55">
        <f>'[1]ACIDO FOLICO'!U193</f>
        <v>150</v>
      </c>
      <c r="P193" s="55">
        <f>'[1]AMOXICILINA 500'!U193</f>
        <v>5.9</v>
      </c>
      <c r="Q193" s="55">
        <f>[1]OXITOCINA!U193</f>
        <v>6</v>
      </c>
      <c r="R193" s="55">
        <f>'[1]JERINGA DESCARTABLE 5cc 21'!U193</f>
        <v>10.43</v>
      </c>
      <c r="S193" s="55">
        <f>[1]LIDOCAINA_INY!U193</f>
        <v>3</v>
      </c>
      <c r="T193" s="55">
        <f>[1]Magnesio_Iny!U193</f>
        <v>10</v>
      </c>
      <c r="U193" s="55">
        <f>'[1]SODIO CLORURO 0.9% x 1L'!U193</f>
        <v>8</v>
      </c>
      <c r="V193" s="55">
        <f>'[1]EQUIPO DE VENOCLISES'!U193</f>
        <v>5.6</v>
      </c>
      <c r="W193" s="55">
        <f>'[1]TIRAS REACTIVAS GLUCOSA'!U193</f>
        <v>0</v>
      </c>
      <c r="X193" s="55">
        <f>'[1]FRASCO MUESTRA ORINA'!U193</f>
        <v>14.25</v>
      </c>
      <c r="Y193" s="55">
        <f>'[1]Sutura Catgut Crómico'!U193</f>
        <v>5</v>
      </c>
      <c r="Z193" s="55">
        <f>'[1]OXIGENO MED'!U193</f>
        <v>0</v>
      </c>
      <c r="AA193" s="54" t="str">
        <f t="shared" si="2"/>
        <v>SI CUMPLE</v>
      </c>
      <c r="AB193" s="56" t="s">
        <v>978</v>
      </c>
      <c r="AC193" s="53" t="s">
        <v>978</v>
      </c>
      <c r="AD193" s="53" t="s">
        <v>975</v>
      </c>
    </row>
    <row r="194" spans="2:30" x14ac:dyDescent="0.25">
      <c r="B194" s="53" t="s">
        <v>46</v>
      </c>
      <c r="C194" s="53" t="s">
        <v>1142</v>
      </c>
      <c r="D194" s="54" t="s">
        <v>978</v>
      </c>
      <c r="E194" s="53">
        <v>4471</v>
      </c>
      <c r="F194" s="54" t="s">
        <v>974</v>
      </c>
      <c r="G194" s="55">
        <f>'[1]Tira Reactiva Orina'!U194</f>
        <v>4.2300000000000004</v>
      </c>
      <c r="H194" s="55">
        <f>'[1]Pruebas Rápidas Síf O RPR'!U194</f>
        <v>8.41</v>
      </c>
      <c r="I194" s="55">
        <f>'[1]Pruebas Rápidas VIH'!U194</f>
        <v>5.41</v>
      </c>
      <c r="J194" s="55">
        <f>'[1]Lancetas Adultos'!U194</f>
        <v>2.04</v>
      </c>
      <c r="K194" s="55">
        <f>'[1]Grupo Sanguíneo'!U194</f>
        <v>0</v>
      </c>
      <c r="L194" s="55">
        <f>[1]Microcubetas!U194</f>
        <v>1.5</v>
      </c>
      <c r="M194" s="55">
        <f>'[1]LANCETA PEDIATRICA'!U194</f>
        <v>6.04</v>
      </c>
      <c r="N194" s="55">
        <f>'[1]ACIDO FOLICO + FERROSO SULF'!U194</f>
        <v>7.34</v>
      </c>
      <c r="O194" s="55">
        <f>'[1]ACIDO FOLICO'!U194</f>
        <v>10.06</v>
      </c>
      <c r="P194" s="55">
        <f>'[1]AMOXICILINA 500'!U194</f>
        <v>15.09</v>
      </c>
      <c r="Q194" s="55">
        <f>[1]OXITOCINA!U194</f>
        <v>9.8800000000000008</v>
      </c>
      <c r="R194" s="55">
        <f>'[1]JERINGA DESCARTABLE 5cc 21'!U194</f>
        <v>4.82</v>
      </c>
      <c r="S194" s="55">
        <f>[1]LIDOCAINA_INY!U194</f>
        <v>16.8</v>
      </c>
      <c r="T194" s="55">
        <f>[1]Magnesio_Iny!U194</f>
        <v>1.8</v>
      </c>
      <c r="U194" s="55">
        <f>'[1]SODIO CLORURO 0.9% x 1L'!U194</f>
        <v>12.86</v>
      </c>
      <c r="V194" s="55">
        <f>'[1]EQUIPO DE VENOCLISES'!U194</f>
        <v>5.83</v>
      </c>
      <c r="W194" s="55">
        <f>'[1]TIRAS REACTIVAS GLUCOSA'!U194</f>
        <v>0</v>
      </c>
      <c r="X194" s="55">
        <f>'[1]FRASCO MUESTRA ORINA'!U194</f>
        <v>3</v>
      </c>
      <c r="Y194" s="55">
        <f>'[1]Sutura Catgut Crómico'!U194</f>
        <v>4.5</v>
      </c>
      <c r="Z194" s="55">
        <f>'[1]OXIGENO MED'!U194</f>
        <v>0</v>
      </c>
      <c r="AA194" s="54" t="str">
        <f t="shared" si="2"/>
        <v>SI CUMPLE</v>
      </c>
      <c r="AB194" s="56" t="s">
        <v>973</v>
      </c>
      <c r="AC194" s="53" t="s">
        <v>978</v>
      </c>
      <c r="AD194" s="53" t="s">
        <v>975</v>
      </c>
    </row>
    <row r="195" spans="2:30" x14ac:dyDescent="0.25">
      <c r="B195" s="53" t="s">
        <v>46</v>
      </c>
      <c r="C195" s="53" t="s">
        <v>1143</v>
      </c>
      <c r="D195" s="54" t="s">
        <v>973</v>
      </c>
      <c r="E195" s="53">
        <v>17329</v>
      </c>
      <c r="F195" s="54" t="s">
        <v>974</v>
      </c>
      <c r="G195" s="55">
        <f>'[1]Tira Reactiva Orina'!U195</f>
        <v>24</v>
      </c>
      <c r="H195" s="55">
        <f>'[1]Pruebas Rápidas Síf O RPR'!U195</f>
        <v>8.61</v>
      </c>
      <c r="I195" s="55">
        <f>'[1]Pruebas Rápidas VIH'!U195</f>
        <v>3</v>
      </c>
      <c r="J195" s="55">
        <f>'[1]Lancetas Adultos'!U195</f>
        <v>15.62</v>
      </c>
      <c r="K195" s="55">
        <f>'[1]Grupo Sanguíneo'!U195</f>
        <v>0</v>
      </c>
      <c r="L195" s="55">
        <f>[1]Microcubetas!U195</f>
        <v>10</v>
      </c>
      <c r="M195" s="55">
        <f>'[1]LANCETA PEDIATRICA'!U195</f>
        <v>1.08</v>
      </c>
      <c r="N195" s="55">
        <f>'[1]ACIDO FOLICO + FERROSO SULF'!U195</f>
        <v>5.45</v>
      </c>
      <c r="O195" s="55">
        <f>'[1]ACIDO FOLICO'!U195</f>
        <v>120</v>
      </c>
      <c r="P195" s="55">
        <f>'[1]AMOXICILINA 500'!U195</f>
        <v>5.64</v>
      </c>
      <c r="Q195" s="55">
        <f>[1]OXITOCINA!U195</f>
        <v>19</v>
      </c>
      <c r="R195" s="55">
        <f>'[1]JERINGA DESCARTABLE 5cc 21'!U195</f>
        <v>10.73</v>
      </c>
      <c r="S195" s="55">
        <f>[1]LIDOCAINA_INY!U195</f>
        <v>5</v>
      </c>
      <c r="T195" s="55">
        <f>[1]Magnesio_Iny!U195</f>
        <v>8</v>
      </c>
      <c r="U195" s="55">
        <f>'[1]SODIO CLORURO 0.9% x 1L'!U195</f>
        <v>5.33</v>
      </c>
      <c r="V195" s="55">
        <f>'[1]EQUIPO DE VENOCLISES'!U195</f>
        <v>4.67</v>
      </c>
      <c r="W195" s="55">
        <f>'[1]TIRAS REACTIVAS GLUCOSA'!U195</f>
        <v>0</v>
      </c>
      <c r="X195" s="55">
        <f>'[1]FRASCO MUESTRA ORINA'!U195</f>
        <v>60</v>
      </c>
      <c r="Y195" s="55">
        <f>'[1]Sutura Catgut Crómico'!U195</f>
        <v>3</v>
      </c>
      <c r="Z195" s="55">
        <f>'[1]OXIGENO MED'!U195</f>
        <v>0</v>
      </c>
      <c r="AA195" s="54" t="str">
        <f t="shared" si="2"/>
        <v>SI CUMPLE</v>
      </c>
      <c r="AB195" s="56" t="s">
        <v>1006</v>
      </c>
      <c r="AC195" s="53" t="s">
        <v>973</v>
      </c>
      <c r="AD195" s="53" t="s">
        <v>974</v>
      </c>
    </row>
    <row r="196" spans="2:30" x14ac:dyDescent="0.25">
      <c r="B196" s="53" t="s">
        <v>46</v>
      </c>
      <c r="C196" s="53" t="s">
        <v>48</v>
      </c>
      <c r="D196" s="54" t="s">
        <v>979</v>
      </c>
      <c r="E196" s="53">
        <v>4470</v>
      </c>
      <c r="F196" s="54" t="s">
        <v>974</v>
      </c>
      <c r="G196" s="55">
        <f>'[1]Tira Reactiva Orina'!U196</f>
        <v>139.5</v>
      </c>
      <c r="H196" s="55">
        <f>'[1]Pruebas Rápidas Síf O RPR'!U196</f>
        <v>6.25</v>
      </c>
      <c r="I196" s="55">
        <f>'[1]Pruebas Rápidas VIH'!U196</f>
        <v>1.97</v>
      </c>
      <c r="J196" s="55">
        <f>'[1]Lancetas Adultos'!U196</f>
        <v>19.579999999999998</v>
      </c>
      <c r="K196" s="55">
        <f>'[1]Grupo Sanguíneo'!U196</f>
        <v>0</v>
      </c>
      <c r="L196" s="55">
        <f>[1]Microcubetas!U196</f>
        <v>75</v>
      </c>
      <c r="M196" s="55">
        <f>'[1]LANCETA PEDIATRICA'!U196</f>
        <v>6.8</v>
      </c>
      <c r="N196" s="55">
        <f>'[1]ACIDO FOLICO + FERROSO SULF'!U196</f>
        <v>4.45</v>
      </c>
      <c r="O196" s="55">
        <f>'[1]ACIDO FOLICO'!U196</f>
        <v>8</v>
      </c>
      <c r="P196" s="55">
        <f>'[1]AMOXICILINA 500'!U196</f>
        <v>4.71</v>
      </c>
      <c r="Q196" s="55">
        <f>[1]OXITOCINA!U196</f>
        <v>6.19</v>
      </c>
      <c r="R196" s="55">
        <f>'[1]JERINGA DESCARTABLE 5cc 21'!U196</f>
        <v>4.8</v>
      </c>
      <c r="S196" s="55">
        <f>[1]LIDOCAINA_INY!U196</f>
        <v>3.86</v>
      </c>
      <c r="T196" s="55">
        <f>[1]Magnesio_Iny!U196</f>
        <v>4.57</v>
      </c>
      <c r="U196" s="55">
        <f>'[1]SODIO CLORURO 0.9% x 1L'!U196</f>
        <v>4.76</v>
      </c>
      <c r="V196" s="55">
        <f>'[1]EQUIPO DE VENOCLISES'!U196</f>
        <v>9</v>
      </c>
      <c r="W196" s="55">
        <f>'[1]TIRAS REACTIVAS GLUCOSA'!U196</f>
        <v>1</v>
      </c>
      <c r="X196" s="55">
        <f>'[1]FRASCO MUESTRA ORINA'!U196</f>
        <v>21.2</v>
      </c>
      <c r="Y196" s="55">
        <f>'[1]Sutura Catgut Crómico'!U196</f>
        <v>8</v>
      </c>
      <c r="Z196" s="55">
        <f>'[1]OXIGENO MED'!U196</f>
        <v>0</v>
      </c>
      <c r="AA196" s="54" t="str">
        <f t="shared" si="2"/>
        <v>SI CUMPLE</v>
      </c>
      <c r="AB196" s="56" t="s">
        <v>973</v>
      </c>
      <c r="AC196" s="53" t="s">
        <v>979</v>
      </c>
      <c r="AD196" s="53" t="s">
        <v>975</v>
      </c>
    </row>
    <row r="197" spans="2:30" x14ac:dyDescent="0.25">
      <c r="B197" s="53" t="s">
        <v>46</v>
      </c>
      <c r="C197" s="53" t="s">
        <v>56</v>
      </c>
      <c r="D197" s="54" t="s">
        <v>978</v>
      </c>
      <c r="E197" s="53">
        <v>4482</v>
      </c>
      <c r="F197" s="54" t="s">
        <v>974</v>
      </c>
      <c r="G197" s="55">
        <f>'[1]Tira Reactiva Orina'!U197</f>
        <v>1.36</v>
      </c>
      <c r="H197" s="55">
        <f>'[1]Pruebas Rápidas Síf O RPR'!U197</f>
        <v>5.69</v>
      </c>
      <c r="I197" s="55">
        <f>'[1]Pruebas Rápidas VIH'!U197</f>
        <v>1.8</v>
      </c>
      <c r="J197" s="55">
        <f>'[1]Lancetas Adultos'!U197</f>
        <v>18.670000000000002</v>
      </c>
      <c r="K197" s="55">
        <f>'[1]Grupo Sanguíneo'!U197</f>
        <v>2</v>
      </c>
      <c r="L197" s="55">
        <f>[1]Microcubetas!U197</f>
        <v>5.27</v>
      </c>
      <c r="M197" s="55">
        <f>'[1]LANCETA PEDIATRICA'!U197</f>
        <v>6.95</v>
      </c>
      <c r="N197" s="55">
        <f>'[1]ACIDO FOLICO + FERROSO SULF'!U197</f>
        <v>9.3000000000000007</v>
      </c>
      <c r="O197" s="55">
        <f>'[1]ACIDO FOLICO'!U197</f>
        <v>2.67</v>
      </c>
      <c r="P197" s="55">
        <f>'[1]AMOXICILINA 500'!U197</f>
        <v>5.51</v>
      </c>
      <c r="Q197" s="55">
        <f>[1]OXITOCINA!U197</f>
        <v>8</v>
      </c>
      <c r="R197" s="55">
        <f>'[1]JERINGA DESCARTABLE 5cc 21'!U197</f>
        <v>6.01</v>
      </c>
      <c r="S197" s="55">
        <f>[1]LIDOCAINA_INY!U197</f>
        <v>10</v>
      </c>
      <c r="T197" s="55">
        <f>[1]Magnesio_Iny!U197</f>
        <v>3.2</v>
      </c>
      <c r="U197" s="55">
        <f>'[1]SODIO CLORURO 0.9% x 1L'!U197</f>
        <v>11</v>
      </c>
      <c r="V197" s="55">
        <f>'[1]EQUIPO DE VENOCLISES'!U197</f>
        <v>6.13</v>
      </c>
      <c r="W197" s="55">
        <f>'[1]TIRAS REACTIVAS GLUCOSA'!U197</f>
        <v>2.21</v>
      </c>
      <c r="X197" s="55">
        <f>'[1]FRASCO MUESTRA ORINA'!U197</f>
        <v>14.17</v>
      </c>
      <c r="Y197" s="55">
        <f>'[1]Sutura Catgut Crómico'!U197</f>
        <v>16.5</v>
      </c>
      <c r="Z197" s="55">
        <f>'[1]OXIGENO MED'!U197</f>
        <v>0</v>
      </c>
      <c r="AA197" s="54" t="str">
        <f t="shared" si="2"/>
        <v>SI CUMPLE</v>
      </c>
      <c r="AB197" s="56" t="s">
        <v>978</v>
      </c>
      <c r="AC197" s="53" t="s">
        <v>978</v>
      </c>
      <c r="AD197" s="53" t="s">
        <v>975</v>
      </c>
    </row>
    <row r="198" spans="2:30" x14ac:dyDescent="0.25">
      <c r="B198" s="53" t="s">
        <v>46</v>
      </c>
      <c r="C198" s="53" t="s">
        <v>1144</v>
      </c>
      <c r="D198" s="54" t="s">
        <v>978</v>
      </c>
      <c r="E198" s="53">
        <v>9029</v>
      </c>
      <c r="F198" s="54" t="s">
        <v>974</v>
      </c>
      <c r="G198" s="55">
        <f>'[1]Tira Reactiva Orina'!U198</f>
        <v>15.33</v>
      </c>
      <c r="H198" s="55">
        <f>'[1]Pruebas Rápidas Síf O RPR'!U198</f>
        <v>6.06</v>
      </c>
      <c r="I198" s="55">
        <f>'[1]Pruebas Rápidas VIH'!U198</f>
        <v>1.87</v>
      </c>
      <c r="J198" s="55">
        <f>'[1]Lancetas Adultos'!U198</f>
        <v>0</v>
      </c>
      <c r="K198" s="55">
        <f>'[1]Grupo Sanguíneo'!U198</f>
        <v>0</v>
      </c>
      <c r="L198" s="55">
        <f>[1]Microcubetas!U198</f>
        <v>7.43</v>
      </c>
      <c r="M198" s="55">
        <f>'[1]LANCETA PEDIATRICA'!U198</f>
        <v>11.38</v>
      </c>
      <c r="N198" s="55">
        <f>'[1]ACIDO FOLICO + FERROSO SULF'!U198</f>
        <v>7.48</v>
      </c>
      <c r="O198" s="55">
        <f>'[1]ACIDO FOLICO'!U198</f>
        <v>6.67</v>
      </c>
      <c r="P198" s="55">
        <f>'[1]AMOXICILINA 500'!U198</f>
        <v>5.47</v>
      </c>
      <c r="Q198" s="55">
        <f>[1]OXITOCINA!U198</f>
        <v>6.9</v>
      </c>
      <c r="R198" s="55">
        <f>'[1]JERINGA DESCARTABLE 5cc 21'!U198</f>
        <v>7.37</v>
      </c>
      <c r="S198" s="55">
        <f>[1]LIDOCAINA_INY!U198</f>
        <v>10</v>
      </c>
      <c r="T198" s="55">
        <f>[1]Magnesio_Iny!U198</f>
        <v>8</v>
      </c>
      <c r="U198" s="55">
        <f>'[1]SODIO CLORURO 0.9% x 1L'!U198</f>
        <v>5.37</v>
      </c>
      <c r="V198" s="55">
        <f>'[1]EQUIPO DE VENOCLISES'!U198</f>
        <v>10.5</v>
      </c>
      <c r="W198" s="55">
        <f>'[1]TIRAS REACTIVAS GLUCOSA'!U198</f>
        <v>0</v>
      </c>
      <c r="X198" s="55">
        <f>'[1]FRASCO MUESTRA ORINA'!U198</f>
        <v>0</v>
      </c>
      <c r="Y198" s="55">
        <f>'[1]Sutura Catgut Crómico'!U198</f>
        <v>11</v>
      </c>
      <c r="Z198" s="55">
        <f>'[1]OXIGENO MED'!U198</f>
        <v>0</v>
      </c>
      <c r="AA198" s="54" t="str">
        <f t="shared" si="2"/>
        <v>SI CUMPLE</v>
      </c>
      <c r="AB198" s="56" t="s">
        <v>978</v>
      </c>
      <c r="AC198" s="53" t="s">
        <v>978</v>
      </c>
      <c r="AD198" s="53" t="s">
        <v>975</v>
      </c>
    </row>
    <row r="199" spans="2:30" x14ac:dyDescent="0.25">
      <c r="B199" s="53" t="s">
        <v>46</v>
      </c>
      <c r="C199" s="53" t="s">
        <v>1145</v>
      </c>
      <c r="D199" s="54" t="s">
        <v>978</v>
      </c>
      <c r="E199" s="53">
        <v>4468</v>
      </c>
      <c r="F199" s="54" t="s">
        <v>974</v>
      </c>
      <c r="G199" s="55">
        <f>'[1]Tira Reactiva Orina'!U199</f>
        <v>6.93</v>
      </c>
      <c r="H199" s="55">
        <f>'[1]Pruebas Rápidas Síf O RPR'!U199</f>
        <v>11.94</v>
      </c>
      <c r="I199" s="55">
        <f>'[1]Pruebas Rápidas VIH'!U199</f>
        <v>1.85</v>
      </c>
      <c r="J199" s="55">
        <f>'[1]Lancetas Adultos'!U199</f>
        <v>0</v>
      </c>
      <c r="K199" s="55">
        <f>'[1]Grupo Sanguíneo'!U199</f>
        <v>0</v>
      </c>
      <c r="L199" s="55">
        <f>[1]Microcubetas!U199</f>
        <v>150</v>
      </c>
      <c r="M199" s="55">
        <f>'[1]LANCETA PEDIATRICA'!U199</f>
        <v>30.29</v>
      </c>
      <c r="N199" s="55">
        <f>'[1]ACIDO FOLICO + FERROSO SULF'!U199</f>
        <v>6.89</v>
      </c>
      <c r="O199" s="55">
        <f>'[1]ACIDO FOLICO'!U199</f>
        <v>3</v>
      </c>
      <c r="P199" s="55">
        <f>'[1]AMOXICILINA 500'!U199</f>
        <v>5.76</v>
      </c>
      <c r="Q199" s="55">
        <f>[1]OXITOCINA!U199</f>
        <v>29</v>
      </c>
      <c r="R199" s="55">
        <f>'[1]JERINGA DESCARTABLE 5cc 21'!U199</f>
        <v>6.63</v>
      </c>
      <c r="S199" s="55">
        <f>[1]LIDOCAINA_INY!U199</f>
        <v>14</v>
      </c>
      <c r="T199" s="55">
        <f>[1]Magnesio_Iny!U199</f>
        <v>2</v>
      </c>
      <c r="U199" s="55">
        <f>'[1]SODIO CLORURO 0.9% x 1L'!U199</f>
        <v>5.91</v>
      </c>
      <c r="V199" s="55">
        <f>'[1]EQUIPO DE VENOCLISES'!U199</f>
        <v>6.82</v>
      </c>
      <c r="W199" s="55">
        <f>'[1]TIRAS REACTIVAS GLUCOSA'!U199</f>
        <v>0</v>
      </c>
      <c r="X199" s="55">
        <f>'[1]FRASCO MUESTRA ORINA'!U199</f>
        <v>3.33</v>
      </c>
      <c r="Y199" s="55">
        <f>'[1]Sutura Catgut Crómico'!U199</f>
        <v>8</v>
      </c>
      <c r="Z199" s="55">
        <f>'[1]OXIGENO MED'!U199</f>
        <v>0</v>
      </c>
      <c r="AA199" s="54" t="str">
        <f t="shared" si="2"/>
        <v>SI CUMPLE</v>
      </c>
      <c r="AB199" s="56" t="s">
        <v>978</v>
      </c>
      <c r="AC199" s="53" t="s">
        <v>978</v>
      </c>
      <c r="AD199" s="53" t="s">
        <v>975</v>
      </c>
    </row>
    <row r="200" spans="2:30" x14ac:dyDescent="0.25">
      <c r="B200" s="53" t="s">
        <v>46</v>
      </c>
      <c r="C200" s="53" t="s">
        <v>1146</v>
      </c>
      <c r="D200" s="54" t="s">
        <v>978</v>
      </c>
      <c r="E200" s="53">
        <v>9084</v>
      </c>
      <c r="F200" s="54" t="s">
        <v>974</v>
      </c>
      <c r="G200" s="55">
        <f>'[1]Tira Reactiva Orina'!U200</f>
        <v>101</v>
      </c>
      <c r="H200" s="55">
        <f>'[1]Pruebas Rápidas Síf O RPR'!U200</f>
        <v>28.24</v>
      </c>
      <c r="I200" s="55">
        <f>'[1]Pruebas Rápidas VIH'!U200</f>
        <v>2.4900000000000002</v>
      </c>
      <c r="J200" s="55">
        <f>'[1]Lancetas Adultos'!U200</f>
        <v>6.77</v>
      </c>
      <c r="K200" s="55">
        <f>'[1]Grupo Sanguíneo'!U200</f>
        <v>0</v>
      </c>
      <c r="L200" s="55">
        <f>[1]Microcubetas!U200</f>
        <v>0</v>
      </c>
      <c r="M200" s="55">
        <f>'[1]LANCETA PEDIATRICA'!U200</f>
        <v>16.62</v>
      </c>
      <c r="N200" s="55">
        <f>'[1]ACIDO FOLICO + FERROSO SULF'!U200</f>
        <v>4.83</v>
      </c>
      <c r="O200" s="55">
        <f>'[1]ACIDO FOLICO'!U200</f>
        <v>3.46</v>
      </c>
      <c r="P200" s="55">
        <f>'[1]AMOXICILINA 500'!U200</f>
        <v>4.33</v>
      </c>
      <c r="Q200" s="55">
        <f>[1]OXITOCINA!U200</f>
        <v>18.75</v>
      </c>
      <c r="R200" s="55">
        <f>'[1]JERINGA DESCARTABLE 5cc 21'!U200</f>
        <v>13.82</v>
      </c>
      <c r="S200" s="55">
        <f>[1]LIDOCAINA_INY!U200</f>
        <v>8</v>
      </c>
      <c r="T200" s="55">
        <f>[1]Magnesio_Iny!U200</f>
        <v>8</v>
      </c>
      <c r="U200" s="55">
        <f>'[1]SODIO CLORURO 0.9% x 1L'!U200</f>
        <v>30.83</v>
      </c>
      <c r="V200" s="55">
        <f>'[1]EQUIPO DE VENOCLISES'!U200</f>
        <v>17.5</v>
      </c>
      <c r="W200" s="55">
        <f>'[1]TIRAS REACTIVAS GLUCOSA'!U200</f>
        <v>0</v>
      </c>
      <c r="X200" s="55">
        <f>'[1]FRASCO MUESTRA ORINA'!U200</f>
        <v>0.75</v>
      </c>
      <c r="Y200" s="55">
        <f>'[1]Sutura Catgut Crómico'!U200</f>
        <v>7</v>
      </c>
      <c r="Z200" s="55">
        <f>'[1]OXIGENO MED'!U200</f>
        <v>0</v>
      </c>
      <c r="AA200" s="54" t="str">
        <f t="shared" si="2"/>
        <v>SI CUMPLE</v>
      </c>
      <c r="AB200" s="56" t="s">
        <v>973</v>
      </c>
      <c r="AC200" s="53" t="s">
        <v>978</v>
      </c>
      <c r="AD200" s="53" t="s">
        <v>975</v>
      </c>
    </row>
    <row r="201" spans="2:30" x14ac:dyDescent="0.25">
      <c r="B201" s="53" t="s">
        <v>46</v>
      </c>
      <c r="C201" s="53" t="s">
        <v>1147</v>
      </c>
      <c r="D201" s="54" t="s">
        <v>978</v>
      </c>
      <c r="E201" s="53">
        <v>4476</v>
      </c>
      <c r="F201" s="54" t="s">
        <v>974</v>
      </c>
      <c r="G201" s="55">
        <f>'[1]Tira Reactiva Orina'!U201</f>
        <v>12</v>
      </c>
      <c r="H201" s="55">
        <f>'[1]Pruebas Rápidas Síf O RPR'!U201</f>
        <v>7.54</v>
      </c>
      <c r="I201" s="55">
        <f>'[1]Pruebas Rápidas VIH'!U201</f>
        <v>0</v>
      </c>
      <c r="J201" s="55">
        <f>'[1]Lancetas Adultos'!U201</f>
        <v>3.8</v>
      </c>
      <c r="K201" s="55">
        <f>'[1]Grupo Sanguíneo'!U201</f>
        <v>0</v>
      </c>
      <c r="L201" s="55">
        <f>[1]Microcubetas!U201</f>
        <v>0</v>
      </c>
      <c r="M201" s="55">
        <f>'[1]LANCETA PEDIATRICA'!U201</f>
        <v>6.03</v>
      </c>
      <c r="N201" s="55">
        <f>'[1]ACIDO FOLICO + FERROSO SULF'!U201</f>
        <v>7.02</v>
      </c>
      <c r="O201" s="55">
        <f>'[1]ACIDO FOLICO'!U201</f>
        <v>1.5</v>
      </c>
      <c r="P201" s="55">
        <f>'[1]AMOXICILINA 500'!U201</f>
        <v>4.68</v>
      </c>
      <c r="Q201" s="55">
        <f>[1]OXITOCINA!U201</f>
        <v>5.36</v>
      </c>
      <c r="R201" s="55">
        <f>'[1]JERINGA DESCARTABLE 5cc 21'!U201</f>
        <v>5.55</v>
      </c>
      <c r="S201" s="55">
        <f>[1]LIDOCAINA_INY!U201</f>
        <v>4.1500000000000004</v>
      </c>
      <c r="T201" s="55">
        <f>[1]Magnesio_Iny!U201</f>
        <v>17</v>
      </c>
      <c r="U201" s="55">
        <f>'[1]SODIO CLORURO 0.9% x 1L'!U201</f>
        <v>8.06</v>
      </c>
      <c r="V201" s="55">
        <f>'[1]EQUIPO DE VENOCLISES'!U201</f>
        <v>6.6</v>
      </c>
      <c r="W201" s="55">
        <f>'[1]TIRAS REACTIVAS GLUCOSA'!U201</f>
        <v>0</v>
      </c>
      <c r="X201" s="55">
        <f>'[1]FRASCO MUESTRA ORINA'!U201</f>
        <v>0</v>
      </c>
      <c r="Y201" s="55">
        <f>'[1]Sutura Catgut Crómico'!U201</f>
        <v>7.33</v>
      </c>
      <c r="Z201" s="55">
        <f>'[1]OXIGENO MED'!U201</f>
        <v>0</v>
      </c>
      <c r="AA201" s="54" t="str">
        <f t="shared" si="2"/>
        <v>SI CUMPLE</v>
      </c>
      <c r="AB201" s="56" t="s">
        <v>973</v>
      </c>
      <c r="AC201" s="53" t="s">
        <v>978</v>
      </c>
      <c r="AD201" s="53" t="s">
        <v>975</v>
      </c>
    </row>
    <row r="202" spans="2:30" x14ac:dyDescent="0.25">
      <c r="B202" s="53" t="s">
        <v>46</v>
      </c>
      <c r="C202" s="53" t="s">
        <v>1148</v>
      </c>
      <c r="D202" s="54" t="s">
        <v>978</v>
      </c>
      <c r="E202" s="53">
        <v>9086</v>
      </c>
      <c r="F202" s="54" t="s">
        <v>974</v>
      </c>
      <c r="G202" s="55">
        <f>'[1]Tira Reactiva Orina'!U202</f>
        <v>6.82</v>
      </c>
      <c r="H202" s="55">
        <f>'[1]Pruebas Rápidas Síf O RPR'!U202</f>
        <v>3.84</v>
      </c>
      <c r="I202" s="55">
        <f>'[1]Pruebas Rápidas VIH'!U202</f>
        <v>0.38</v>
      </c>
      <c r="J202" s="55">
        <f>'[1]Lancetas Adultos'!U202</f>
        <v>24</v>
      </c>
      <c r="K202" s="55">
        <f>'[1]Grupo Sanguíneo'!U202</f>
        <v>0</v>
      </c>
      <c r="L202" s="55">
        <f>[1]Microcubetas!U202</f>
        <v>2.68</v>
      </c>
      <c r="M202" s="55">
        <f>'[1]LANCETA PEDIATRICA'!U202</f>
        <v>13.83</v>
      </c>
      <c r="N202" s="55">
        <f>'[1]ACIDO FOLICO + FERROSO SULF'!U202</f>
        <v>6.87</v>
      </c>
      <c r="O202" s="55">
        <f>'[1]ACIDO FOLICO'!U202</f>
        <v>5</v>
      </c>
      <c r="P202" s="55">
        <f>'[1]AMOXICILINA 500'!U202</f>
        <v>7.04</v>
      </c>
      <c r="Q202" s="55">
        <f>[1]OXITOCINA!U202</f>
        <v>13.78</v>
      </c>
      <c r="R202" s="55">
        <f>'[1]JERINGA DESCARTABLE 5cc 21'!U202</f>
        <v>7.73</v>
      </c>
      <c r="S202" s="55">
        <f>[1]LIDOCAINA_INY!U202</f>
        <v>6.29</v>
      </c>
      <c r="T202" s="55">
        <f>[1]Magnesio_Iny!U202</f>
        <v>13</v>
      </c>
      <c r="U202" s="55">
        <f>'[1]SODIO CLORURO 0.9% x 1L'!U202</f>
        <v>6.57</v>
      </c>
      <c r="V202" s="55">
        <f>'[1]EQUIPO DE VENOCLISES'!U202</f>
        <v>7.33</v>
      </c>
      <c r="W202" s="55">
        <f>'[1]TIRAS REACTIVAS GLUCOSA'!U202</f>
        <v>0</v>
      </c>
      <c r="X202" s="55">
        <f>'[1]FRASCO MUESTRA ORINA'!U202</f>
        <v>1.05</v>
      </c>
      <c r="Y202" s="55">
        <f>'[1]Sutura Catgut Crómico'!U202</f>
        <v>7</v>
      </c>
      <c r="Z202" s="55">
        <f>'[1]OXIGENO MED'!U202</f>
        <v>0</v>
      </c>
      <c r="AA202" s="54" t="str">
        <f t="shared" si="2"/>
        <v>SI CUMPLE</v>
      </c>
      <c r="AB202" s="56" t="s">
        <v>978</v>
      </c>
      <c r="AC202" s="53" t="s">
        <v>978</v>
      </c>
      <c r="AD202" s="53" t="s">
        <v>975</v>
      </c>
    </row>
    <row r="203" spans="2:30" x14ac:dyDescent="0.25">
      <c r="B203" s="53" t="s">
        <v>46</v>
      </c>
      <c r="C203" s="53" t="s">
        <v>1149</v>
      </c>
      <c r="D203" s="54" t="s">
        <v>978</v>
      </c>
      <c r="E203" s="53">
        <v>4474</v>
      </c>
      <c r="F203" s="54" t="s">
        <v>974</v>
      </c>
      <c r="G203" s="55">
        <f>'[1]Tira Reactiva Orina'!U203</f>
        <v>31.33</v>
      </c>
      <c r="H203" s="55">
        <f>'[1]Pruebas Rápidas Síf O RPR'!U203</f>
        <v>42.5</v>
      </c>
      <c r="I203" s="55">
        <f>'[1]Pruebas Rápidas VIH'!U203</f>
        <v>0</v>
      </c>
      <c r="J203" s="55">
        <f>'[1]Lancetas Adultos'!U203</f>
        <v>22.29</v>
      </c>
      <c r="K203" s="55">
        <f>'[1]Grupo Sanguíneo'!U203</f>
        <v>0</v>
      </c>
      <c r="L203" s="55">
        <f>[1]Microcubetas!U203</f>
        <v>5.92</v>
      </c>
      <c r="M203" s="55">
        <f>'[1]LANCETA PEDIATRICA'!U203</f>
        <v>7.22</v>
      </c>
      <c r="N203" s="55">
        <f>'[1]ACIDO FOLICO + FERROSO SULF'!U203</f>
        <v>4.22</v>
      </c>
      <c r="O203" s="55">
        <f>'[1]ACIDO FOLICO'!U203</f>
        <v>6</v>
      </c>
      <c r="P203" s="55">
        <f>'[1]AMOXICILINA 500'!U203</f>
        <v>1.17</v>
      </c>
      <c r="Q203" s="55">
        <f>[1]OXITOCINA!U203</f>
        <v>11.54</v>
      </c>
      <c r="R203" s="55">
        <f>'[1]JERINGA DESCARTABLE 5cc 21'!U203</f>
        <v>0.11</v>
      </c>
      <c r="S203" s="55">
        <f>[1]LIDOCAINA_INY!U203</f>
        <v>4</v>
      </c>
      <c r="T203" s="55">
        <f>[1]Magnesio_Iny!U203</f>
        <v>20</v>
      </c>
      <c r="U203" s="55">
        <f>'[1]SODIO CLORURO 0.9% x 1L'!U203</f>
        <v>14.5</v>
      </c>
      <c r="V203" s="55">
        <f>'[1]EQUIPO DE VENOCLISES'!U203</f>
        <v>7.38</v>
      </c>
      <c r="W203" s="55">
        <f>'[1]TIRAS REACTIVAS GLUCOSA'!U203</f>
        <v>0</v>
      </c>
      <c r="X203" s="55">
        <f>'[1]FRASCO MUESTRA ORINA'!U203</f>
        <v>12.75</v>
      </c>
      <c r="Y203" s="55">
        <f>'[1]Sutura Catgut Crómico'!U203</f>
        <v>6</v>
      </c>
      <c r="Z203" s="55">
        <f>'[1]OXIGENO MED'!U203</f>
        <v>0</v>
      </c>
      <c r="AA203" s="54" t="str">
        <f t="shared" ref="AA203:AA266" si="3">IF(OR(AC203="I-1",AC203="I-2"),IF(COUNTIF(G203:J203,"&gt;=1")+COUNTIF(L203:Y203,"&gt;=1")&gt;=14,"SI CUMPLE","NO CUMPLE"),IF(COUNTIF(G203:Z203,"&gt;=1")&gt;=15,"SI CUMPLE","NO CUMPLE"))</f>
        <v>SI CUMPLE</v>
      </c>
      <c r="AB203" s="56" t="s">
        <v>973</v>
      </c>
      <c r="AC203" s="53" t="s">
        <v>978</v>
      </c>
      <c r="AD203" s="53" t="s">
        <v>975</v>
      </c>
    </row>
    <row r="204" spans="2:30" hidden="1" x14ac:dyDescent="0.25">
      <c r="B204" s="53" t="s">
        <v>65</v>
      </c>
      <c r="C204" s="53" t="s">
        <v>1150</v>
      </c>
      <c r="D204" s="54" t="s">
        <v>978</v>
      </c>
      <c r="E204" s="53">
        <v>4744</v>
      </c>
      <c r="F204" s="54" t="s">
        <v>975</v>
      </c>
      <c r="G204" s="55">
        <f>'[1]Tira Reactiva Orina'!U204</f>
        <v>100</v>
      </c>
      <c r="H204" s="55">
        <f>'[1]Pruebas Rápidas Síf O RPR'!U204</f>
        <v>3.08</v>
      </c>
      <c r="I204" s="55">
        <f>'[1]Pruebas Rápidas VIH'!U204</f>
        <v>3.85</v>
      </c>
      <c r="J204" s="55">
        <f>'[1]Lancetas Adultos'!U204</f>
        <v>10.08</v>
      </c>
      <c r="K204" s="55">
        <f>'[1]Grupo Sanguíneo'!U204</f>
        <v>0</v>
      </c>
      <c r="L204" s="55">
        <f>[1]Microcubetas!U204</f>
        <v>50</v>
      </c>
      <c r="M204" s="55">
        <f>'[1]LANCETA PEDIATRICA'!U204</f>
        <v>120</v>
      </c>
      <c r="N204" s="55">
        <f>'[1]ACIDO FOLICO + FERROSO SULF'!U204</f>
        <v>4.24</v>
      </c>
      <c r="O204" s="55">
        <f>'[1]ACIDO FOLICO'!U204</f>
        <v>5.33</v>
      </c>
      <c r="P204" s="55">
        <f>'[1]AMOXICILINA 500'!U204</f>
        <v>6.39</v>
      </c>
      <c r="Q204" s="55">
        <f>[1]OXITOCINA!U204</f>
        <v>5.67</v>
      </c>
      <c r="R204" s="55">
        <f>'[1]JERINGA DESCARTABLE 5cc 21'!U204</f>
        <v>3.82</v>
      </c>
      <c r="S204" s="55">
        <f>[1]LIDOCAINA_INY!U204</f>
        <v>1.5</v>
      </c>
      <c r="T204" s="55">
        <f>[1]Magnesio_Iny!U204</f>
        <v>20</v>
      </c>
      <c r="U204" s="55">
        <f>'[1]SODIO CLORURO 0.9% x 1L'!U204</f>
        <v>9</v>
      </c>
      <c r="V204" s="55">
        <f>'[1]EQUIPO DE VENOCLISES'!U204</f>
        <v>16</v>
      </c>
      <c r="W204" s="55">
        <f>'[1]TIRAS REACTIVAS GLUCOSA'!U204</f>
        <v>1</v>
      </c>
      <c r="X204" s="55">
        <f>'[1]FRASCO MUESTRA ORINA'!U204</f>
        <v>23.25</v>
      </c>
      <c r="Y204" s="55">
        <f>'[1]Sutura Catgut Crómico'!U204</f>
        <v>4</v>
      </c>
      <c r="Z204" s="55">
        <f>'[1]OXIGENO MED'!U204</f>
        <v>0</v>
      </c>
      <c r="AA204" s="54" t="str">
        <f t="shared" si="3"/>
        <v>SI CUMPLE</v>
      </c>
      <c r="AB204" s="56" t="s">
        <v>978</v>
      </c>
      <c r="AC204" s="53" t="s">
        <v>978</v>
      </c>
      <c r="AD204" s="53" t="s">
        <v>975</v>
      </c>
    </row>
    <row r="205" spans="2:30" x14ac:dyDescent="0.25">
      <c r="B205" s="53" t="s">
        <v>65</v>
      </c>
      <c r="C205" s="53" t="s">
        <v>1151</v>
      </c>
      <c r="D205" s="54" t="s">
        <v>973</v>
      </c>
      <c r="E205" s="53">
        <v>12266</v>
      </c>
      <c r="F205" s="54" t="s">
        <v>974</v>
      </c>
      <c r="G205" s="55">
        <f>'[1]Tira Reactiva Orina'!U205</f>
        <v>65.33</v>
      </c>
      <c r="H205" s="55">
        <f>'[1]Pruebas Rápidas Síf O RPR'!U205</f>
        <v>10.75</v>
      </c>
      <c r="I205" s="55">
        <f>'[1]Pruebas Rápidas VIH'!U205</f>
        <v>13.25</v>
      </c>
      <c r="J205" s="55">
        <f>'[1]Lancetas Adultos'!U205</f>
        <v>110</v>
      </c>
      <c r="K205" s="55">
        <f>'[1]Grupo Sanguíneo'!U205</f>
        <v>0</v>
      </c>
      <c r="L205" s="55">
        <f>[1]Microcubetas!U205</f>
        <v>91</v>
      </c>
      <c r="M205" s="55">
        <f>'[1]LANCETA PEDIATRICA'!U205</f>
        <v>90</v>
      </c>
      <c r="N205" s="55">
        <f>'[1]ACIDO FOLICO + FERROSO SULF'!U205</f>
        <v>6</v>
      </c>
      <c r="O205" s="55">
        <f>'[1]ACIDO FOLICO'!U205</f>
        <v>3.92</v>
      </c>
      <c r="P205" s="55">
        <f>'[1]AMOXICILINA 500'!U205</f>
        <v>6.93</v>
      </c>
      <c r="Q205" s="55">
        <f>[1]OXITOCINA!U205</f>
        <v>6</v>
      </c>
      <c r="R205" s="55">
        <f>'[1]JERINGA DESCARTABLE 5cc 21'!U205</f>
        <v>10</v>
      </c>
      <c r="S205" s="55">
        <f>[1]LIDOCAINA_INY!U205</f>
        <v>10</v>
      </c>
      <c r="T205" s="55">
        <f>[1]Magnesio_Iny!U205</f>
        <v>5</v>
      </c>
      <c r="U205" s="55">
        <f>'[1]SODIO CLORURO 0.9% x 1L'!U205</f>
        <v>9</v>
      </c>
      <c r="V205" s="55">
        <f>'[1]EQUIPO DE VENOCLISES'!U205</f>
        <v>6</v>
      </c>
      <c r="W205" s="55">
        <f>'[1]TIRAS REACTIVAS GLUCOSA'!U205</f>
        <v>3</v>
      </c>
      <c r="X205" s="55">
        <f>'[1]FRASCO MUESTRA ORINA'!U205</f>
        <v>40</v>
      </c>
      <c r="Y205" s="55">
        <f>'[1]Sutura Catgut Crómico'!U205</f>
        <v>0</v>
      </c>
      <c r="Z205" s="55">
        <f>'[1]OXIGENO MED'!U205</f>
        <v>0</v>
      </c>
      <c r="AA205" s="54" t="str">
        <f t="shared" si="3"/>
        <v>SI CUMPLE</v>
      </c>
      <c r="AB205" s="56" t="s">
        <v>978</v>
      </c>
      <c r="AC205" s="53" t="s">
        <v>973</v>
      </c>
      <c r="AD205" s="53" t="s">
        <v>975</v>
      </c>
    </row>
    <row r="206" spans="2:30" x14ac:dyDescent="0.25">
      <c r="B206" s="53" t="s">
        <v>65</v>
      </c>
      <c r="C206" s="53" t="s">
        <v>79</v>
      </c>
      <c r="D206" s="54" t="s">
        <v>978</v>
      </c>
      <c r="E206" s="53">
        <v>4750</v>
      </c>
      <c r="F206" s="54" t="s">
        <v>974</v>
      </c>
      <c r="G206" s="55">
        <f>'[1]Tira Reactiva Orina'!U206</f>
        <v>1</v>
      </c>
      <c r="H206" s="55">
        <f>'[1]Pruebas Rápidas Síf O RPR'!U206</f>
        <v>13.28</v>
      </c>
      <c r="I206" s="55">
        <f>'[1]Pruebas Rápidas VIH'!U206</f>
        <v>11.87</v>
      </c>
      <c r="J206" s="55">
        <f>'[1]Lancetas Adultos'!U206</f>
        <v>200</v>
      </c>
      <c r="K206" s="55">
        <f>'[1]Grupo Sanguíneo'!U206</f>
        <v>0</v>
      </c>
      <c r="L206" s="55">
        <f>[1]Microcubetas!U206</f>
        <v>100</v>
      </c>
      <c r="M206" s="55">
        <f>'[1]LANCETA PEDIATRICA'!U206</f>
        <v>175</v>
      </c>
      <c r="N206" s="55">
        <f>'[1]ACIDO FOLICO + FERROSO SULF'!U206</f>
        <v>5.47</v>
      </c>
      <c r="O206" s="55">
        <f>'[1]ACIDO FOLICO'!U206</f>
        <v>18.63</v>
      </c>
      <c r="P206" s="55">
        <f>'[1]AMOXICILINA 500'!U206</f>
        <v>11.54</v>
      </c>
      <c r="Q206" s="55">
        <f>[1]OXITOCINA!U206</f>
        <v>8</v>
      </c>
      <c r="R206" s="55">
        <f>'[1]JERINGA DESCARTABLE 5cc 21'!U206</f>
        <v>21.35</v>
      </c>
      <c r="S206" s="55">
        <f>[1]LIDOCAINA_INY!U206</f>
        <v>12.31</v>
      </c>
      <c r="T206" s="55">
        <f>[1]Magnesio_Iny!U206</f>
        <v>10</v>
      </c>
      <c r="U206" s="55">
        <f>'[1]SODIO CLORURO 0.9% x 1L'!U206</f>
        <v>11.52</v>
      </c>
      <c r="V206" s="55">
        <f>'[1]EQUIPO DE VENOCLISES'!U206</f>
        <v>25.82</v>
      </c>
      <c r="W206" s="55">
        <f>'[1]TIRAS REACTIVAS GLUCOSA'!U206</f>
        <v>2</v>
      </c>
      <c r="X206" s="55">
        <f>'[1]FRASCO MUESTRA ORINA'!U206</f>
        <v>20.62</v>
      </c>
      <c r="Y206" s="55">
        <f>'[1]Sutura Catgut Crómico'!U206</f>
        <v>17</v>
      </c>
      <c r="Z206" s="55">
        <f>'[1]OXIGENO MED'!U206</f>
        <v>0</v>
      </c>
      <c r="AA206" s="54" t="str">
        <f t="shared" si="3"/>
        <v>SI CUMPLE</v>
      </c>
      <c r="AB206" s="56" t="s">
        <v>978</v>
      </c>
      <c r="AC206" s="53" t="s">
        <v>978</v>
      </c>
      <c r="AD206" s="53" t="s">
        <v>975</v>
      </c>
    </row>
    <row r="207" spans="2:30" x14ac:dyDescent="0.25">
      <c r="B207" s="53" t="s">
        <v>65</v>
      </c>
      <c r="C207" s="53" t="s">
        <v>1152</v>
      </c>
      <c r="D207" s="54" t="s">
        <v>978</v>
      </c>
      <c r="E207" s="53">
        <v>4772</v>
      </c>
      <c r="F207" s="54" t="s">
        <v>974</v>
      </c>
      <c r="G207" s="55">
        <f>'[1]Tira Reactiva Orina'!U207</f>
        <v>72</v>
      </c>
      <c r="H207" s="55">
        <f>'[1]Pruebas Rápidas Síf O RPR'!U207</f>
        <v>23.73</v>
      </c>
      <c r="I207" s="55">
        <f>'[1]Pruebas Rápidas VIH'!U207</f>
        <v>18.37</v>
      </c>
      <c r="J207" s="55">
        <f>'[1]Lancetas Adultos'!U207</f>
        <v>12</v>
      </c>
      <c r="K207" s="55">
        <f>'[1]Grupo Sanguíneo'!U207</f>
        <v>0</v>
      </c>
      <c r="L207" s="55">
        <f>[1]Microcubetas!U207</f>
        <v>8.7799999999999994</v>
      </c>
      <c r="M207" s="55">
        <f>'[1]LANCETA PEDIATRICA'!U207</f>
        <v>15.34</v>
      </c>
      <c r="N207" s="55">
        <f>'[1]ACIDO FOLICO + FERROSO SULF'!U207</f>
        <v>3.43</v>
      </c>
      <c r="O207" s="55">
        <f>'[1]ACIDO FOLICO'!U207</f>
        <v>6.25</v>
      </c>
      <c r="P207" s="55">
        <f>'[1]AMOXICILINA 500'!U207</f>
        <v>6.98</v>
      </c>
      <c r="Q207" s="55">
        <f>[1]OXITOCINA!U207</f>
        <v>12</v>
      </c>
      <c r="R207" s="55">
        <f>'[1]JERINGA DESCARTABLE 5cc 21'!U207</f>
        <v>20.97</v>
      </c>
      <c r="S207" s="55">
        <f>[1]LIDOCAINA_INY!U207</f>
        <v>12</v>
      </c>
      <c r="T207" s="55">
        <f>[1]Magnesio_Iny!U207</f>
        <v>8</v>
      </c>
      <c r="U207" s="55">
        <f>'[1]SODIO CLORURO 0.9% x 1L'!U207</f>
        <v>16</v>
      </c>
      <c r="V207" s="55">
        <f>'[1]EQUIPO DE VENOCLISES'!U207</f>
        <v>12</v>
      </c>
      <c r="W207" s="55">
        <f>'[1]TIRAS REACTIVAS GLUCOSA'!U207</f>
        <v>2</v>
      </c>
      <c r="X207" s="55">
        <f>'[1]FRASCO MUESTRA ORINA'!U207</f>
        <v>24</v>
      </c>
      <c r="Y207" s="55">
        <f>'[1]Sutura Catgut Crómico'!U207</f>
        <v>15</v>
      </c>
      <c r="Z207" s="55">
        <f>'[1]OXIGENO MED'!U207</f>
        <v>0</v>
      </c>
      <c r="AA207" s="54" t="str">
        <f t="shared" si="3"/>
        <v>SI CUMPLE</v>
      </c>
      <c r="AB207" s="56" t="s">
        <v>978</v>
      </c>
      <c r="AC207" s="53" t="s">
        <v>978</v>
      </c>
      <c r="AD207" s="53" t="s">
        <v>975</v>
      </c>
    </row>
    <row r="208" spans="2:30" x14ac:dyDescent="0.25">
      <c r="B208" s="53" t="s">
        <v>65</v>
      </c>
      <c r="C208" s="53" t="s">
        <v>1153</v>
      </c>
      <c r="D208" s="54" t="s">
        <v>978</v>
      </c>
      <c r="E208" s="53">
        <v>4712</v>
      </c>
      <c r="F208" s="54" t="s">
        <v>974</v>
      </c>
      <c r="G208" s="55">
        <f>'[1]Tira Reactiva Orina'!U208</f>
        <v>9.1</v>
      </c>
      <c r="H208" s="55">
        <f>'[1]Pruebas Rápidas Síf O RPR'!U208</f>
        <v>3.81</v>
      </c>
      <c r="I208" s="55">
        <f>'[1]Pruebas Rápidas VIH'!U208</f>
        <v>10</v>
      </c>
      <c r="J208" s="55">
        <f>'[1]Lancetas Adultos'!U208</f>
        <v>0.1</v>
      </c>
      <c r="K208" s="55">
        <f>'[1]Grupo Sanguíneo'!U208</f>
        <v>0</v>
      </c>
      <c r="L208" s="55">
        <f>[1]Microcubetas!U208</f>
        <v>1.86</v>
      </c>
      <c r="M208" s="55">
        <f>'[1]LANCETA PEDIATRICA'!U208</f>
        <v>2.2200000000000002</v>
      </c>
      <c r="N208" s="55">
        <f>'[1]ACIDO FOLICO + FERROSO SULF'!U208</f>
        <v>3.09</v>
      </c>
      <c r="O208" s="55">
        <f>'[1]ACIDO FOLICO'!U208</f>
        <v>2.25</v>
      </c>
      <c r="P208" s="55">
        <f>'[1]AMOXICILINA 500'!U208</f>
        <v>4.29</v>
      </c>
      <c r="Q208" s="55">
        <f>[1]OXITOCINA!U208</f>
        <v>3.75</v>
      </c>
      <c r="R208" s="55">
        <f>'[1]JERINGA DESCARTABLE 5cc 21'!U208</f>
        <v>2.63</v>
      </c>
      <c r="S208" s="55">
        <f>[1]LIDOCAINA_INY!U208</f>
        <v>3</v>
      </c>
      <c r="T208" s="55">
        <f>[1]Magnesio_Iny!U208</f>
        <v>12</v>
      </c>
      <c r="U208" s="55">
        <f>'[1]SODIO CLORURO 0.9% x 1L'!U208</f>
        <v>5</v>
      </c>
      <c r="V208" s="55">
        <f>'[1]EQUIPO DE VENOCLISES'!U208</f>
        <v>5.67</v>
      </c>
      <c r="W208" s="55">
        <f>'[1]TIRAS REACTIVAS GLUCOSA'!U208</f>
        <v>0</v>
      </c>
      <c r="X208" s="55">
        <f>'[1]FRASCO MUESTRA ORINA'!U208</f>
        <v>3</v>
      </c>
      <c r="Y208" s="55">
        <f>'[1]Sutura Catgut Crómico'!U208</f>
        <v>5</v>
      </c>
      <c r="Z208" s="55">
        <f>'[1]OXIGENO MED'!U208</f>
        <v>0</v>
      </c>
      <c r="AA208" s="54" t="str">
        <f t="shared" si="3"/>
        <v>SI CUMPLE</v>
      </c>
      <c r="AB208" s="56" t="s">
        <v>978</v>
      </c>
      <c r="AC208" s="53" t="s">
        <v>978</v>
      </c>
      <c r="AD208" s="53" t="s">
        <v>975</v>
      </c>
    </row>
    <row r="209" spans="2:30" x14ac:dyDescent="0.25">
      <c r="B209" s="53" t="s">
        <v>65</v>
      </c>
      <c r="C209" s="53" t="s">
        <v>1154</v>
      </c>
      <c r="D209" s="54" t="s">
        <v>973</v>
      </c>
      <c r="E209" s="53">
        <v>4725</v>
      </c>
      <c r="F209" s="54" t="s">
        <v>974</v>
      </c>
      <c r="G209" s="55">
        <f>'[1]Tira Reactiva Orina'!U209</f>
        <v>21</v>
      </c>
      <c r="H209" s="55">
        <f>'[1]Pruebas Rápidas Síf O RPR'!U209</f>
        <v>18.920000000000002</v>
      </c>
      <c r="I209" s="55">
        <f>'[1]Pruebas Rápidas VIH'!U209</f>
        <v>15</v>
      </c>
      <c r="J209" s="55">
        <f>'[1]Lancetas Adultos'!U209</f>
        <v>12</v>
      </c>
      <c r="K209" s="55">
        <f>'[1]Grupo Sanguíneo'!U209</f>
        <v>0</v>
      </c>
      <c r="L209" s="55">
        <f>[1]Microcubetas!U209</f>
        <v>11</v>
      </c>
      <c r="M209" s="55">
        <f>'[1]LANCETA PEDIATRICA'!U209</f>
        <v>5.08</v>
      </c>
      <c r="N209" s="55">
        <f>'[1]ACIDO FOLICO + FERROSO SULF'!U209</f>
        <v>5.33</v>
      </c>
      <c r="O209" s="55">
        <f>'[1]ACIDO FOLICO'!U209</f>
        <v>200</v>
      </c>
      <c r="P209" s="55">
        <f>'[1]AMOXICILINA 500'!U209</f>
        <v>5.47</v>
      </c>
      <c r="Q209" s="55">
        <f>[1]OXITOCINA!U209</f>
        <v>102</v>
      </c>
      <c r="R209" s="55">
        <f>'[1]JERINGA DESCARTABLE 5cc 21'!U209</f>
        <v>4.5599999999999996</v>
      </c>
      <c r="S209" s="55">
        <f>[1]LIDOCAINA_INY!U209</f>
        <v>6</v>
      </c>
      <c r="T209" s="55">
        <f>[1]Magnesio_Iny!U209</f>
        <v>11</v>
      </c>
      <c r="U209" s="55">
        <f>'[1]SODIO CLORURO 0.9% x 1L'!U209</f>
        <v>6</v>
      </c>
      <c r="V209" s="55">
        <f>'[1]EQUIPO DE VENOCLISES'!U209</f>
        <v>32</v>
      </c>
      <c r="W209" s="55">
        <f>'[1]TIRAS REACTIVAS GLUCOSA'!U209</f>
        <v>2</v>
      </c>
      <c r="X209" s="55">
        <f>'[1]FRASCO MUESTRA ORINA'!U209</f>
        <v>65</v>
      </c>
      <c r="Y209" s="55">
        <f>'[1]Sutura Catgut Crómico'!U209</f>
        <v>0</v>
      </c>
      <c r="Z209" s="55">
        <f>'[1]OXIGENO MED'!U209</f>
        <v>0</v>
      </c>
      <c r="AA209" s="54" t="str">
        <f t="shared" si="3"/>
        <v>SI CUMPLE</v>
      </c>
      <c r="AB209" s="56" t="s">
        <v>979</v>
      </c>
      <c r="AC209" s="53" t="s">
        <v>973</v>
      </c>
      <c r="AD209" s="53" t="s">
        <v>975</v>
      </c>
    </row>
    <row r="210" spans="2:30" hidden="1" x14ac:dyDescent="0.25">
      <c r="B210" s="53" t="s">
        <v>65</v>
      </c>
      <c r="C210" s="53" t="s">
        <v>1155</v>
      </c>
      <c r="D210" s="54" t="s">
        <v>978</v>
      </c>
      <c r="E210" s="53">
        <v>4661</v>
      </c>
      <c r="F210" s="54" t="s">
        <v>975</v>
      </c>
      <c r="G210" s="55">
        <f>'[1]Tira Reactiva Orina'!U210</f>
        <v>200</v>
      </c>
      <c r="H210" s="55">
        <f>'[1]Pruebas Rápidas Síf O RPR'!U210</f>
        <v>2.4500000000000002</v>
      </c>
      <c r="I210" s="55">
        <f>'[1]Pruebas Rápidas VIH'!U210</f>
        <v>9</v>
      </c>
      <c r="J210" s="55">
        <f>'[1]Lancetas Adultos'!U210</f>
        <v>4.5</v>
      </c>
      <c r="K210" s="55">
        <f>'[1]Grupo Sanguíneo'!U210</f>
        <v>0</v>
      </c>
      <c r="L210" s="55">
        <f>[1]Microcubetas!U210</f>
        <v>150</v>
      </c>
      <c r="M210" s="55">
        <f>'[1]LANCETA PEDIATRICA'!U210</f>
        <v>10</v>
      </c>
      <c r="N210" s="55">
        <f>'[1]ACIDO FOLICO + FERROSO SULF'!U210</f>
        <v>5.69</v>
      </c>
      <c r="O210" s="55">
        <f>'[1]ACIDO FOLICO'!U210</f>
        <v>8</v>
      </c>
      <c r="P210" s="55">
        <f>'[1]AMOXICILINA 500'!U210</f>
        <v>2.3199999999999998</v>
      </c>
      <c r="Q210" s="55">
        <f>[1]OXITOCINA!U210</f>
        <v>2.67</v>
      </c>
      <c r="R210" s="55">
        <f>'[1]JERINGA DESCARTABLE 5cc 21'!U210</f>
        <v>9.84</v>
      </c>
      <c r="S210" s="55">
        <f>[1]LIDOCAINA_INY!U210</f>
        <v>0.37</v>
      </c>
      <c r="T210" s="55">
        <f>[1]Magnesio_Iny!U210</f>
        <v>18</v>
      </c>
      <c r="U210" s="55">
        <f>'[1]SODIO CLORURO 0.9% x 1L'!U210</f>
        <v>6.11</v>
      </c>
      <c r="V210" s="55">
        <f>'[1]EQUIPO DE VENOCLISES'!U210</f>
        <v>24</v>
      </c>
      <c r="W210" s="55">
        <f>'[1]TIRAS REACTIVAS GLUCOSA'!U210</f>
        <v>1</v>
      </c>
      <c r="X210" s="55">
        <f>'[1]FRASCO MUESTRA ORINA'!U210</f>
        <v>290</v>
      </c>
      <c r="Y210" s="55">
        <f>'[1]Sutura Catgut Crómico'!U210</f>
        <v>8.33</v>
      </c>
      <c r="Z210" s="55">
        <f>'[1]OXIGENO MED'!U210</f>
        <v>0</v>
      </c>
      <c r="AA210" s="54" t="str">
        <f t="shared" si="3"/>
        <v>SI CUMPLE</v>
      </c>
      <c r="AB210" s="56" t="s">
        <v>973</v>
      </c>
      <c r="AC210" s="53" t="s">
        <v>978</v>
      </c>
      <c r="AD210" s="53" t="s">
        <v>975</v>
      </c>
    </row>
    <row r="211" spans="2:30" hidden="1" x14ac:dyDescent="0.25">
      <c r="B211" s="53" t="s">
        <v>65</v>
      </c>
      <c r="C211" s="53" t="s">
        <v>1156</v>
      </c>
      <c r="D211" s="54" t="s">
        <v>978</v>
      </c>
      <c r="E211" s="53">
        <v>4683</v>
      </c>
      <c r="F211" s="54" t="s">
        <v>975</v>
      </c>
      <c r="G211" s="55">
        <f>'[1]Tira Reactiva Orina'!U211</f>
        <v>65.33</v>
      </c>
      <c r="H211" s="55">
        <f>'[1]Pruebas Rápidas Síf O RPR'!U211</f>
        <v>38</v>
      </c>
      <c r="I211" s="55">
        <f>'[1]Pruebas Rápidas VIH'!U211</f>
        <v>7.14</v>
      </c>
      <c r="J211" s="55">
        <f>'[1]Lancetas Adultos'!U211</f>
        <v>8</v>
      </c>
      <c r="K211" s="55">
        <f>'[1]Grupo Sanguíneo'!U211</f>
        <v>0</v>
      </c>
      <c r="L211" s="55">
        <f>[1]Microcubetas!U211</f>
        <v>9.0299999999999994</v>
      </c>
      <c r="M211" s="55">
        <f>'[1]LANCETA PEDIATRICA'!U211</f>
        <v>5</v>
      </c>
      <c r="N211" s="55">
        <f>'[1]ACIDO FOLICO + FERROSO SULF'!U211</f>
        <v>2.91</v>
      </c>
      <c r="O211" s="55">
        <f>'[1]ACIDO FOLICO'!U211</f>
        <v>1.71</v>
      </c>
      <c r="P211" s="55">
        <f>'[1]AMOXICILINA 500'!U211</f>
        <v>4.3600000000000003</v>
      </c>
      <c r="Q211" s="55">
        <f>[1]OXITOCINA!U211</f>
        <v>3.67</v>
      </c>
      <c r="R211" s="55">
        <f>'[1]JERINGA DESCARTABLE 5cc 21'!U211</f>
        <v>7.85</v>
      </c>
      <c r="S211" s="55">
        <f>[1]LIDOCAINA_INY!U211</f>
        <v>4</v>
      </c>
      <c r="T211" s="55">
        <f>[1]Magnesio_Iny!U211</f>
        <v>1.1100000000000001</v>
      </c>
      <c r="U211" s="55">
        <f>'[1]SODIO CLORURO 0.9% x 1L'!U211</f>
        <v>9</v>
      </c>
      <c r="V211" s="55">
        <f>'[1]EQUIPO DE VENOCLISES'!U211</f>
        <v>15</v>
      </c>
      <c r="W211" s="55">
        <f>'[1]TIRAS REACTIVAS GLUCOSA'!U211</f>
        <v>0</v>
      </c>
      <c r="X211" s="55">
        <f>'[1]FRASCO MUESTRA ORINA'!U211</f>
        <v>7.2</v>
      </c>
      <c r="Y211" s="55">
        <f>'[1]Sutura Catgut Crómico'!U211</f>
        <v>10</v>
      </c>
      <c r="Z211" s="55">
        <f>'[1]OXIGENO MED'!U211</f>
        <v>0</v>
      </c>
      <c r="AA211" s="54" t="str">
        <f t="shared" si="3"/>
        <v>SI CUMPLE</v>
      </c>
      <c r="AB211" s="56" t="s">
        <v>978</v>
      </c>
      <c r="AC211" s="53" t="s">
        <v>978</v>
      </c>
      <c r="AD211" s="53" t="s">
        <v>975</v>
      </c>
    </row>
    <row r="212" spans="2:30" x14ac:dyDescent="0.25">
      <c r="B212" s="53" t="s">
        <v>65</v>
      </c>
      <c r="C212" s="53" t="s">
        <v>1157</v>
      </c>
      <c r="D212" s="54" t="s">
        <v>978</v>
      </c>
      <c r="E212" s="53">
        <v>7032</v>
      </c>
      <c r="F212" s="54" t="s">
        <v>974</v>
      </c>
      <c r="G212" s="55">
        <f>'[1]Tira Reactiva Orina'!U212</f>
        <v>201</v>
      </c>
      <c r="H212" s="55">
        <f>'[1]Pruebas Rápidas Síf O RPR'!U212</f>
        <v>42</v>
      </c>
      <c r="I212" s="55">
        <f>'[1]Pruebas Rápidas VIH'!U212</f>
        <v>30</v>
      </c>
      <c r="J212" s="55">
        <f>'[1]Lancetas Adultos'!U212</f>
        <v>182</v>
      </c>
      <c r="K212" s="55">
        <f>'[1]Grupo Sanguíneo'!U212</f>
        <v>0</v>
      </c>
      <c r="L212" s="55">
        <f>[1]Microcubetas!U212</f>
        <v>73</v>
      </c>
      <c r="M212" s="55">
        <f>'[1]LANCETA PEDIATRICA'!U212</f>
        <v>110</v>
      </c>
      <c r="N212" s="55">
        <f>'[1]ACIDO FOLICO + FERROSO SULF'!U212</f>
        <v>12.31</v>
      </c>
      <c r="O212" s="55">
        <f>'[1]ACIDO FOLICO'!U212</f>
        <v>3.5</v>
      </c>
      <c r="P212" s="55">
        <f>'[1]AMOXICILINA 500'!U212</f>
        <v>3.08</v>
      </c>
      <c r="Q212" s="55">
        <f>[1]OXITOCINA!U212</f>
        <v>1.33</v>
      </c>
      <c r="R212" s="55">
        <f>'[1]JERINGA DESCARTABLE 5cc 21'!U212</f>
        <v>2.81</v>
      </c>
      <c r="S212" s="55">
        <f>[1]LIDOCAINA_INY!U212</f>
        <v>8</v>
      </c>
      <c r="T212" s="55">
        <f>[1]Magnesio_Iny!U212</f>
        <v>11</v>
      </c>
      <c r="U212" s="55">
        <f>'[1]SODIO CLORURO 0.9% x 1L'!U212</f>
        <v>4.2</v>
      </c>
      <c r="V212" s="55">
        <f>'[1]EQUIPO DE VENOCLISES'!U212</f>
        <v>19</v>
      </c>
      <c r="W212" s="55">
        <f>'[1]TIRAS REACTIVAS GLUCOSA'!U212</f>
        <v>0</v>
      </c>
      <c r="X212" s="55">
        <f>'[1]FRASCO MUESTRA ORINA'!U212</f>
        <v>40</v>
      </c>
      <c r="Y212" s="55">
        <f>'[1]Sutura Catgut Crómico'!U212</f>
        <v>9</v>
      </c>
      <c r="Z212" s="55">
        <f>'[1]OXIGENO MED'!U212</f>
        <v>0</v>
      </c>
      <c r="AA212" s="54" t="str">
        <f t="shared" si="3"/>
        <v>SI CUMPLE</v>
      </c>
      <c r="AB212" s="56" t="s">
        <v>978</v>
      </c>
      <c r="AC212" s="53" t="s">
        <v>978</v>
      </c>
      <c r="AD212" s="53" t="s">
        <v>975</v>
      </c>
    </row>
    <row r="213" spans="2:30" hidden="1" x14ac:dyDescent="0.25">
      <c r="B213" s="53" t="s">
        <v>65</v>
      </c>
      <c r="C213" s="53" t="s">
        <v>1158</v>
      </c>
      <c r="D213" s="54" t="s">
        <v>973</v>
      </c>
      <c r="E213" s="53">
        <v>4662</v>
      </c>
      <c r="F213" s="54" t="s">
        <v>975</v>
      </c>
      <c r="G213" s="55">
        <f>'[1]Tira Reactiva Orina'!U213</f>
        <v>1</v>
      </c>
      <c r="H213" s="55">
        <f>'[1]Pruebas Rápidas Síf O RPR'!U213</f>
        <v>58</v>
      </c>
      <c r="I213" s="55">
        <f>'[1]Pruebas Rápidas VIH'!U213</f>
        <v>34</v>
      </c>
      <c r="J213" s="55">
        <f>'[1]Lancetas Adultos'!U213</f>
        <v>1.22</v>
      </c>
      <c r="K213" s="55">
        <f>'[1]Grupo Sanguíneo'!U213</f>
        <v>0</v>
      </c>
      <c r="L213" s="55">
        <f>[1]Microcubetas!U213</f>
        <v>100</v>
      </c>
      <c r="M213" s="55">
        <f>'[1]LANCETA PEDIATRICA'!U213</f>
        <v>150</v>
      </c>
      <c r="N213" s="55">
        <f>'[1]ACIDO FOLICO + FERROSO SULF'!U213</f>
        <v>3.94</v>
      </c>
      <c r="O213" s="55">
        <f>'[1]ACIDO FOLICO'!U213</f>
        <v>1.65</v>
      </c>
      <c r="P213" s="55">
        <f>'[1]AMOXICILINA 500'!U213</f>
        <v>2.73</v>
      </c>
      <c r="Q213" s="55">
        <f>[1]OXITOCINA!U213</f>
        <v>13</v>
      </c>
      <c r="R213" s="55">
        <f>'[1]JERINGA DESCARTABLE 5cc 21'!U213</f>
        <v>4.05</v>
      </c>
      <c r="S213" s="55">
        <f>[1]LIDOCAINA_INY!U213</f>
        <v>2.33</v>
      </c>
      <c r="T213" s="55">
        <f>[1]Magnesio_Iny!U213</f>
        <v>11</v>
      </c>
      <c r="U213" s="55">
        <f>'[1]SODIO CLORURO 0.9% x 1L'!U213</f>
        <v>6</v>
      </c>
      <c r="V213" s="55">
        <f>'[1]EQUIPO DE VENOCLISES'!U213</f>
        <v>17</v>
      </c>
      <c r="W213" s="55">
        <f>'[1]TIRAS REACTIVAS GLUCOSA'!U213</f>
        <v>1</v>
      </c>
      <c r="X213" s="55">
        <f>'[1]FRASCO MUESTRA ORINA'!U213</f>
        <v>2</v>
      </c>
      <c r="Y213" s="55">
        <f>'[1]Sutura Catgut Crómico'!U213</f>
        <v>5</v>
      </c>
      <c r="Z213" s="55">
        <f>'[1]OXIGENO MED'!U213</f>
        <v>0</v>
      </c>
      <c r="AA213" s="54" t="str">
        <f t="shared" si="3"/>
        <v>SI CUMPLE</v>
      </c>
      <c r="AB213" s="56" t="s">
        <v>979</v>
      </c>
      <c r="AC213" s="53" t="s">
        <v>973</v>
      </c>
      <c r="AD213" s="53" t="s">
        <v>975</v>
      </c>
    </row>
    <row r="214" spans="2:30" x14ac:dyDescent="0.25">
      <c r="B214" s="53" t="s">
        <v>65</v>
      </c>
      <c r="C214" s="53" t="s">
        <v>1159</v>
      </c>
      <c r="D214" s="54" t="s">
        <v>978</v>
      </c>
      <c r="E214" s="53">
        <v>4705</v>
      </c>
      <c r="F214" s="54" t="s">
        <v>974</v>
      </c>
      <c r="G214" s="55">
        <f>'[1]Tira Reactiva Orina'!U214</f>
        <v>10.77</v>
      </c>
      <c r="H214" s="55">
        <f>'[1]Pruebas Rápidas Síf O RPR'!U214</f>
        <v>0.91</v>
      </c>
      <c r="I214" s="55">
        <f>'[1]Pruebas Rápidas VIH'!U214</f>
        <v>1.65</v>
      </c>
      <c r="J214" s="55">
        <f>'[1]Lancetas Adultos'!U214</f>
        <v>17.79</v>
      </c>
      <c r="K214" s="55">
        <f>'[1]Grupo Sanguíneo'!U214</f>
        <v>0</v>
      </c>
      <c r="L214" s="55">
        <f>[1]Microcubetas!U214</f>
        <v>2.5099999999999998</v>
      </c>
      <c r="M214" s="55">
        <f>'[1]LANCETA PEDIATRICA'!U214</f>
        <v>5.45</v>
      </c>
      <c r="N214" s="55">
        <f>'[1]ACIDO FOLICO + FERROSO SULF'!U214</f>
        <v>4.2300000000000004</v>
      </c>
      <c r="O214" s="55">
        <f>'[1]ACIDO FOLICO'!U214</f>
        <v>600</v>
      </c>
      <c r="P214" s="55">
        <f>'[1]AMOXICILINA 500'!U214</f>
        <v>0.36</v>
      </c>
      <c r="Q214" s="55">
        <f>[1]OXITOCINA!U214</f>
        <v>1</v>
      </c>
      <c r="R214" s="55">
        <f>'[1]JERINGA DESCARTABLE 5cc 21'!U214</f>
        <v>0.99</v>
      </c>
      <c r="S214" s="55">
        <f>[1]LIDOCAINA_INY!U214</f>
        <v>3</v>
      </c>
      <c r="T214" s="55">
        <f>[1]Magnesio_Iny!U214</f>
        <v>10</v>
      </c>
      <c r="U214" s="55">
        <f>'[1]SODIO CLORURO 0.9% x 1L'!U214</f>
        <v>4.5</v>
      </c>
      <c r="V214" s="55">
        <f>'[1]EQUIPO DE VENOCLISES'!U214</f>
        <v>11</v>
      </c>
      <c r="W214" s="55">
        <f>'[1]TIRAS REACTIVAS GLUCOSA'!U214</f>
        <v>0</v>
      </c>
      <c r="X214" s="55">
        <f>'[1]FRASCO MUESTRA ORINA'!U214</f>
        <v>40</v>
      </c>
      <c r="Y214" s="55">
        <f>'[1]Sutura Catgut Crómico'!U214</f>
        <v>0</v>
      </c>
      <c r="Z214" s="55">
        <f>'[1]OXIGENO MED'!U214</f>
        <v>0</v>
      </c>
      <c r="AA214" s="54" t="str">
        <f t="shared" si="3"/>
        <v>NO CUMPLE</v>
      </c>
      <c r="AB214" s="56" t="s">
        <v>978</v>
      </c>
      <c r="AC214" s="53" t="s">
        <v>978</v>
      </c>
      <c r="AD214" s="53" t="s">
        <v>975</v>
      </c>
    </row>
    <row r="215" spans="2:30" x14ac:dyDescent="0.25">
      <c r="B215" s="53" t="s">
        <v>65</v>
      </c>
      <c r="C215" s="53" t="s">
        <v>1160</v>
      </c>
      <c r="D215" s="54" t="s">
        <v>973</v>
      </c>
      <c r="E215" s="53">
        <v>4736</v>
      </c>
      <c r="F215" s="54" t="s">
        <v>974</v>
      </c>
      <c r="G215" s="55">
        <f>'[1]Tira Reactiva Orina'!U215</f>
        <v>6.48</v>
      </c>
      <c r="H215" s="55">
        <f>'[1]Pruebas Rápidas Síf O RPR'!U215</f>
        <v>5.39</v>
      </c>
      <c r="I215" s="55">
        <f>'[1]Pruebas Rápidas VIH'!U215</f>
        <v>6.91</v>
      </c>
      <c r="J215" s="55">
        <f>'[1]Lancetas Adultos'!U215</f>
        <v>14.1</v>
      </c>
      <c r="K215" s="55">
        <f>'[1]Grupo Sanguíneo'!U215</f>
        <v>0</v>
      </c>
      <c r="L215" s="55">
        <f>[1]Microcubetas!U215</f>
        <v>7.22</v>
      </c>
      <c r="M215" s="55">
        <f>'[1]LANCETA PEDIATRICA'!U215</f>
        <v>6.77</v>
      </c>
      <c r="N215" s="55">
        <f>'[1]ACIDO FOLICO + FERROSO SULF'!U215</f>
        <v>4.43</v>
      </c>
      <c r="O215" s="55">
        <f>'[1]ACIDO FOLICO'!U215</f>
        <v>1.2</v>
      </c>
      <c r="P215" s="55">
        <f>'[1]AMOXICILINA 500'!U215</f>
        <v>3.16</v>
      </c>
      <c r="Q215" s="55">
        <f>[1]OXITOCINA!U215</f>
        <v>6</v>
      </c>
      <c r="R215" s="55">
        <f>'[1]JERINGA DESCARTABLE 5cc 21'!U215</f>
        <v>7.48</v>
      </c>
      <c r="S215" s="55">
        <f>[1]LIDOCAINA_INY!U215</f>
        <v>2</v>
      </c>
      <c r="T215" s="55">
        <f>[1]Magnesio_Iny!U215</f>
        <v>30</v>
      </c>
      <c r="U215" s="55">
        <f>'[1]SODIO CLORURO 0.9% x 1L'!U215</f>
        <v>5.33</v>
      </c>
      <c r="V215" s="55">
        <f>'[1]EQUIPO DE VENOCLISES'!U215</f>
        <v>9</v>
      </c>
      <c r="W215" s="55">
        <f>'[1]TIRAS REACTIVAS GLUCOSA'!U215</f>
        <v>1</v>
      </c>
      <c r="X215" s="55">
        <f>'[1]FRASCO MUESTRA ORINA'!U215</f>
        <v>5.29</v>
      </c>
      <c r="Y215" s="55">
        <f>'[1]Sutura Catgut Crómico'!U215</f>
        <v>0</v>
      </c>
      <c r="Z215" s="55">
        <f>'[1]OXIGENO MED'!U215</f>
        <v>0</v>
      </c>
      <c r="AA215" s="54" t="str">
        <f t="shared" si="3"/>
        <v>SI CUMPLE</v>
      </c>
      <c r="AB215" s="56" t="s">
        <v>978</v>
      </c>
      <c r="AC215" s="53" t="s">
        <v>973</v>
      </c>
      <c r="AD215" s="53" t="s">
        <v>975</v>
      </c>
    </row>
    <row r="216" spans="2:30" x14ac:dyDescent="0.25">
      <c r="B216" s="53" t="s">
        <v>65</v>
      </c>
      <c r="C216" s="53" t="s">
        <v>76</v>
      </c>
      <c r="D216" s="54" t="s">
        <v>979</v>
      </c>
      <c r="E216" s="53">
        <v>4735</v>
      </c>
      <c r="F216" s="54" t="s">
        <v>974</v>
      </c>
      <c r="G216" s="55">
        <f>'[1]Tira Reactiva Orina'!U216</f>
        <v>1.82</v>
      </c>
      <c r="H216" s="55">
        <f>'[1]Pruebas Rápidas Síf O RPR'!U216</f>
        <v>5.76</v>
      </c>
      <c r="I216" s="55">
        <f>'[1]Pruebas Rápidas VIH'!U216</f>
        <v>8</v>
      </c>
      <c r="J216" s="55">
        <f>'[1]Lancetas Adultos'!U216</f>
        <v>5.5</v>
      </c>
      <c r="K216" s="55">
        <f>'[1]Grupo Sanguíneo'!U216</f>
        <v>0</v>
      </c>
      <c r="L216" s="55">
        <f>[1]Microcubetas!U216</f>
        <v>200</v>
      </c>
      <c r="M216" s="55">
        <f>'[1]LANCETA PEDIATRICA'!U216</f>
        <v>5.67</v>
      </c>
      <c r="N216" s="55">
        <f>'[1]ACIDO FOLICO + FERROSO SULF'!U216</f>
        <v>5.21</v>
      </c>
      <c r="O216" s="55">
        <f>'[1]ACIDO FOLICO'!U216</f>
        <v>8.7100000000000009</v>
      </c>
      <c r="P216" s="55">
        <f>'[1]AMOXICILINA 500'!U216</f>
        <v>9.15</v>
      </c>
      <c r="Q216" s="55">
        <f>[1]OXITOCINA!U216</f>
        <v>0.8</v>
      </c>
      <c r="R216" s="55">
        <f>'[1]JERINGA DESCARTABLE 5cc 21'!U216</f>
        <v>7.34</v>
      </c>
      <c r="S216" s="55">
        <f>[1]LIDOCAINA_INY!U216</f>
        <v>1.2</v>
      </c>
      <c r="T216" s="55">
        <f>[1]Magnesio_Iny!U216</f>
        <v>1</v>
      </c>
      <c r="U216" s="55">
        <f>'[1]SODIO CLORURO 0.9% x 1L'!U216</f>
        <v>6.86</v>
      </c>
      <c r="V216" s="55">
        <f>'[1]EQUIPO DE VENOCLISES'!U216</f>
        <v>5.09</v>
      </c>
      <c r="W216" s="55">
        <f>'[1]TIRAS REACTIVAS GLUCOSA'!U216</f>
        <v>1</v>
      </c>
      <c r="X216" s="55">
        <f>'[1]FRASCO MUESTRA ORINA'!U216</f>
        <v>1.33</v>
      </c>
      <c r="Y216" s="55">
        <f>'[1]Sutura Catgut Crómico'!U216</f>
        <v>9</v>
      </c>
      <c r="Z216" s="55">
        <f>'[1]OXIGENO MED'!U216</f>
        <v>0</v>
      </c>
      <c r="AA216" s="54" t="str">
        <f t="shared" si="3"/>
        <v>SI CUMPLE</v>
      </c>
      <c r="AB216" s="56" t="s">
        <v>979</v>
      </c>
      <c r="AC216" s="53" t="s">
        <v>979</v>
      </c>
      <c r="AD216" s="53" t="s">
        <v>974</v>
      </c>
    </row>
    <row r="217" spans="2:30" x14ac:dyDescent="0.25">
      <c r="B217" s="53" t="s">
        <v>65</v>
      </c>
      <c r="C217" s="53" t="s">
        <v>66</v>
      </c>
      <c r="D217" s="54" t="s">
        <v>973</v>
      </c>
      <c r="E217" s="53">
        <v>4718</v>
      </c>
      <c r="F217" s="54" t="s">
        <v>974</v>
      </c>
      <c r="G217" s="55">
        <f>'[1]Tira Reactiva Orina'!U217</f>
        <v>3.98</v>
      </c>
      <c r="H217" s="55">
        <f>'[1]Pruebas Rápidas Síf O RPR'!U217</f>
        <v>2.79</v>
      </c>
      <c r="I217" s="55">
        <f>'[1]Pruebas Rápidas VIH'!U217</f>
        <v>3.1</v>
      </c>
      <c r="J217" s="55">
        <f>'[1]Lancetas Adultos'!U217</f>
        <v>3.75</v>
      </c>
      <c r="K217" s="55">
        <f>'[1]Grupo Sanguíneo'!U217</f>
        <v>2</v>
      </c>
      <c r="L217" s="55">
        <f>[1]Microcubetas!U217</f>
        <v>85.42</v>
      </c>
      <c r="M217" s="55">
        <f>'[1]LANCETA PEDIATRICA'!U217</f>
        <v>8.67</v>
      </c>
      <c r="N217" s="55">
        <f>'[1]ACIDO FOLICO + FERROSO SULF'!U217</f>
        <v>3.84</v>
      </c>
      <c r="O217" s="55">
        <f>'[1]ACIDO FOLICO'!U217</f>
        <v>3.43</v>
      </c>
      <c r="P217" s="55">
        <f>'[1]AMOXICILINA 500'!U217</f>
        <v>3.59</v>
      </c>
      <c r="Q217" s="55">
        <f>[1]OXITOCINA!U217</f>
        <v>3</v>
      </c>
      <c r="R217" s="55">
        <f>'[1]JERINGA DESCARTABLE 5cc 21'!U217</f>
        <v>4.3</v>
      </c>
      <c r="S217" s="55">
        <f>[1]LIDOCAINA_INY!U217</f>
        <v>3.41</v>
      </c>
      <c r="T217" s="55">
        <f>[1]Magnesio_Iny!U217</f>
        <v>14</v>
      </c>
      <c r="U217" s="55">
        <f>'[1]SODIO CLORURO 0.9% x 1L'!U217</f>
        <v>3.1</v>
      </c>
      <c r="V217" s="55">
        <f>'[1]EQUIPO DE VENOCLISES'!U217</f>
        <v>3.8</v>
      </c>
      <c r="W217" s="55">
        <f>'[1]TIRAS REACTIVAS GLUCOSA'!U217</f>
        <v>0.67</v>
      </c>
      <c r="X217" s="55">
        <f>'[1]FRASCO MUESTRA ORINA'!U217</f>
        <v>9.8000000000000007</v>
      </c>
      <c r="Y217" s="55">
        <f>'[1]Sutura Catgut Crómico'!U217</f>
        <v>11.79</v>
      </c>
      <c r="Z217" s="55">
        <f>'[1]OXIGENO MED'!U217</f>
        <v>0</v>
      </c>
      <c r="AA217" s="54" t="str">
        <f t="shared" si="3"/>
        <v>SI CUMPLE</v>
      </c>
      <c r="AB217" s="56" t="s">
        <v>973</v>
      </c>
      <c r="AC217" s="53" t="s">
        <v>973</v>
      </c>
      <c r="AD217" s="53" t="s">
        <v>975</v>
      </c>
    </row>
    <row r="218" spans="2:30" x14ac:dyDescent="0.25">
      <c r="B218" s="53" t="s">
        <v>65</v>
      </c>
      <c r="C218" s="53" t="s">
        <v>1161</v>
      </c>
      <c r="D218" s="54" t="s">
        <v>978</v>
      </c>
      <c r="E218" s="53">
        <v>4706</v>
      </c>
      <c r="F218" s="54" t="s">
        <v>974</v>
      </c>
      <c r="G218" s="55">
        <f>'[1]Tira Reactiva Orina'!U218</f>
        <v>101</v>
      </c>
      <c r="H218" s="55">
        <f>'[1]Pruebas Rápidas Síf O RPR'!U218</f>
        <v>1.83</v>
      </c>
      <c r="I218" s="55">
        <f>'[1]Pruebas Rápidas VIH'!U218</f>
        <v>2.2400000000000002</v>
      </c>
      <c r="J218" s="55">
        <f>'[1]Lancetas Adultos'!U218</f>
        <v>4.0599999999999996</v>
      </c>
      <c r="K218" s="55">
        <f>'[1]Grupo Sanguíneo'!U218</f>
        <v>0</v>
      </c>
      <c r="L218" s="55">
        <f>[1]Microcubetas!U218</f>
        <v>3.89</v>
      </c>
      <c r="M218" s="55">
        <f>'[1]LANCETA PEDIATRICA'!U218</f>
        <v>3</v>
      </c>
      <c r="N218" s="55">
        <f>'[1]ACIDO FOLICO + FERROSO SULF'!U218</f>
        <v>3.34</v>
      </c>
      <c r="O218" s="55">
        <f>'[1]ACIDO FOLICO'!U218</f>
        <v>1.67</v>
      </c>
      <c r="P218" s="55">
        <f>'[1]AMOXICILINA 500'!U218</f>
        <v>4.08</v>
      </c>
      <c r="Q218" s="55">
        <f>[1]OXITOCINA!U218</f>
        <v>5</v>
      </c>
      <c r="R218" s="55">
        <f>'[1]JERINGA DESCARTABLE 5cc 21'!U218</f>
        <v>5.6</v>
      </c>
      <c r="S218" s="55">
        <f>[1]LIDOCAINA_INY!U218</f>
        <v>3</v>
      </c>
      <c r="T218" s="55">
        <f>[1]Magnesio_Iny!U218</f>
        <v>13</v>
      </c>
      <c r="U218" s="55">
        <f>'[1]SODIO CLORURO 0.9% x 1L'!U218</f>
        <v>4.57</v>
      </c>
      <c r="V218" s="55">
        <f>'[1]EQUIPO DE VENOCLISES'!U218</f>
        <v>5.33</v>
      </c>
      <c r="W218" s="55">
        <f>'[1]TIRAS REACTIVAS GLUCOSA'!U218</f>
        <v>0</v>
      </c>
      <c r="X218" s="55">
        <f>'[1]FRASCO MUESTRA ORINA'!U218</f>
        <v>5</v>
      </c>
      <c r="Y218" s="55">
        <f>'[1]Sutura Catgut Crómico'!U218</f>
        <v>0</v>
      </c>
      <c r="Z218" s="55">
        <f>'[1]OXIGENO MED'!U218</f>
        <v>0</v>
      </c>
      <c r="AA218" s="54" t="str">
        <f t="shared" si="3"/>
        <v>SI CUMPLE</v>
      </c>
      <c r="AB218" s="56" t="s">
        <v>978</v>
      </c>
      <c r="AC218" s="53" t="s">
        <v>978</v>
      </c>
      <c r="AD218" s="53" t="s">
        <v>975</v>
      </c>
    </row>
    <row r="219" spans="2:30" hidden="1" x14ac:dyDescent="0.25">
      <c r="B219" s="53" t="s">
        <v>65</v>
      </c>
      <c r="C219" s="53" t="s">
        <v>1162</v>
      </c>
      <c r="D219" s="54" t="s">
        <v>978</v>
      </c>
      <c r="E219" s="53">
        <v>4663</v>
      </c>
      <c r="F219" s="54" t="s">
        <v>975</v>
      </c>
      <c r="G219" s="55">
        <f>'[1]Tira Reactiva Orina'!U219</f>
        <v>1</v>
      </c>
      <c r="H219" s="55">
        <f>'[1]Pruebas Rápidas Síf O RPR'!U219</f>
        <v>2.73</v>
      </c>
      <c r="I219" s="55">
        <f>'[1]Pruebas Rápidas VIH'!U219</f>
        <v>6</v>
      </c>
      <c r="J219" s="55">
        <f>'[1]Lancetas Adultos'!U219</f>
        <v>1</v>
      </c>
      <c r="K219" s="55">
        <f>'[1]Grupo Sanguíneo'!U219</f>
        <v>0</v>
      </c>
      <c r="L219" s="55">
        <f>[1]Microcubetas!U219</f>
        <v>100</v>
      </c>
      <c r="M219" s="55">
        <f>'[1]LANCETA PEDIATRICA'!U219</f>
        <v>170</v>
      </c>
      <c r="N219" s="55">
        <f>'[1]ACIDO FOLICO + FERROSO SULF'!U219</f>
        <v>2.86</v>
      </c>
      <c r="O219" s="55">
        <f>'[1]ACIDO FOLICO'!U219</f>
        <v>0</v>
      </c>
      <c r="P219" s="55">
        <f>'[1]AMOXICILINA 500'!U219</f>
        <v>4.8</v>
      </c>
      <c r="Q219" s="55">
        <f>[1]OXITOCINA!U219</f>
        <v>16</v>
      </c>
      <c r="R219" s="55">
        <f>'[1]JERINGA DESCARTABLE 5cc 21'!U219</f>
        <v>5.9</v>
      </c>
      <c r="S219" s="55">
        <f>[1]LIDOCAINA_INY!U219</f>
        <v>5.25</v>
      </c>
      <c r="T219" s="55">
        <f>[1]Magnesio_Iny!U219</f>
        <v>11</v>
      </c>
      <c r="U219" s="55">
        <f>'[1]SODIO CLORURO 0.9% x 1L'!U219</f>
        <v>14</v>
      </c>
      <c r="V219" s="55">
        <f>'[1]EQUIPO DE VENOCLISES'!U219</f>
        <v>16</v>
      </c>
      <c r="W219" s="55">
        <f>'[1]TIRAS REACTIVAS GLUCOSA'!U219</f>
        <v>1</v>
      </c>
      <c r="X219" s="55">
        <f>'[1]FRASCO MUESTRA ORINA'!U219</f>
        <v>70</v>
      </c>
      <c r="Y219" s="55">
        <f>'[1]Sutura Catgut Crómico'!U219</f>
        <v>21</v>
      </c>
      <c r="Z219" s="55">
        <f>'[1]OXIGENO MED'!U219</f>
        <v>0</v>
      </c>
      <c r="AA219" s="54" t="str">
        <f t="shared" si="3"/>
        <v>SI CUMPLE</v>
      </c>
      <c r="AB219" s="56" t="s">
        <v>978</v>
      </c>
      <c r="AC219" s="53" t="s">
        <v>978</v>
      </c>
      <c r="AD219" s="53" t="s">
        <v>975</v>
      </c>
    </row>
    <row r="220" spans="2:30" x14ac:dyDescent="0.25">
      <c r="B220" s="53" t="s">
        <v>65</v>
      </c>
      <c r="C220" s="53" t="s">
        <v>28</v>
      </c>
      <c r="D220" s="54" t="s">
        <v>979</v>
      </c>
      <c r="E220" s="53">
        <v>4760</v>
      </c>
      <c r="F220" s="54" t="s">
        <v>974</v>
      </c>
      <c r="G220" s="55">
        <f>'[1]Tira Reactiva Orina'!U220</f>
        <v>1</v>
      </c>
      <c r="H220" s="55">
        <f>'[1]Pruebas Rápidas Síf O RPR'!U220</f>
        <v>7.68</v>
      </c>
      <c r="I220" s="55">
        <f>'[1]Pruebas Rápidas VIH'!U220</f>
        <v>8.52</v>
      </c>
      <c r="J220" s="55">
        <f>'[1]Lancetas Adultos'!U220</f>
        <v>5.38</v>
      </c>
      <c r="K220" s="55">
        <f>'[1]Grupo Sanguíneo'!U220</f>
        <v>0</v>
      </c>
      <c r="L220" s="55">
        <f>[1]Microcubetas!U220</f>
        <v>4.8099999999999996</v>
      </c>
      <c r="M220" s="55">
        <f>'[1]LANCETA PEDIATRICA'!U220</f>
        <v>2.17</v>
      </c>
      <c r="N220" s="55">
        <f>'[1]ACIDO FOLICO + FERROSO SULF'!U220</f>
        <v>0</v>
      </c>
      <c r="O220" s="55">
        <f>'[1]ACIDO FOLICO'!U220</f>
        <v>9.2899999999999991</v>
      </c>
      <c r="P220" s="55">
        <f>'[1]AMOXICILINA 500'!U220</f>
        <v>6.67</v>
      </c>
      <c r="Q220" s="55">
        <f>[1]OXITOCINA!U220</f>
        <v>4.8600000000000003</v>
      </c>
      <c r="R220" s="55">
        <f>'[1]JERINGA DESCARTABLE 5cc 21'!U220</f>
        <v>6.22</v>
      </c>
      <c r="S220" s="55">
        <f>[1]LIDOCAINA_INY!U220</f>
        <v>8</v>
      </c>
      <c r="T220" s="55">
        <f>[1]Magnesio_Iny!U220</f>
        <v>10</v>
      </c>
      <c r="U220" s="55">
        <f>'[1]SODIO CLORURO 0.9% x 1L'!U220</f>
        <v>4.88</v>
      </c>
      <c r="V220" s="55">
        <f>'[1]EQUIPO DE VENOCLISES'!U220</f>
        <v>6.4</v>
      </c>
      <c r="W220" s="55">
        <f>'[1]TIRAS REACTIVAS GLUCOSA'!U220</f>
        <v>1</v>
      </c>
      <c r="X220" s="55">
        <f>'[1]FRASCO MUESTRA ORINA'!U220</f>
        <v>11.17</v>
      </c>
      <c r="Y220" s="55">
        <f>'[1]Sutura Catgut Crómico'!U220</f>
        <v>6</v>
      </c>
      <c r="Z220" s="55">
        <f>'[1]OXIGENO MED'!U220</f>
        <v>0</v>
      </c>
      <c r="AA220" s="54" t="str">
        <f t="shared" si="3"/>
        <v>SI CUMPLE</v>
      </c>
      <c r="AB220" s="56" t="s">
        <v>978</v>
      </c>
      <c r="AC220" s="53" t="s">
        <v>979</v>
      </c>
      <c r="AD220" s="53" t="s">
        <v>975</v>
      </c>
    </row>
    <row r="221" spans="2:30" x14ac:dyDescent="0.25">
      <c r="B221" s="53" t="s">
        <v>65</v>
      </c>
      <c r="C221" s="53" t="s">
        <v>70</v>
      </c>
      <c r="D221" s="54" t="s">
        <v>979</v>
      </c>
      <c r="E221" s="53">
        <v>4755</v>
      </c>
      <c r="F221" s="54" t="s">
        <v>974</v>
      </c>
      <c r="G221" s="55">
        <f>'[1]Tira Reactiva Orina'!U221</f>
        <v>4.43</v>
      </c>
      <c r="H221" s="55">
        <f>'[1]Pruebas Rápidas Síf O RPR'!U221</f>
        <v>0</v>
      </c>
      <c r="I221" s="55">
        <f>'[1]Pruebas Rápidas VIH'!U221</f>
        <v>3.6</v>
      </c>
      <c r="J221" s="55">
        <f>'[1]Lancetas Adultos'!U221</f>
        <v>0.99</v>
      </c>
      <c r="K221" s="55">
        <f>'[1]Grupo Sanguíneo'!U221</f>
        <v>1</v>
      </c>
      <c r="L221" s="55">
        <f>[1]Microcubetas!U221</f>
        <v>6.94</v>
      </c>
      <c r="M221" s="55">
        <f>'[1]LANCETA PEDIATRICA'!U221</f>
        <v>330</v>
      </c>
      <c r="N221" s="55">
        <f>'[1]ACIDO FOLICO + FERROSO SULF'!U221</f>
        <v>2.13</v>
      </c>
      <c r="O221" s="55">
        <f>'[1]ACIDO FOLICO'!U221</f>
        <v>1.1499999999999999</v>
      </c>
      <c r="P221" s="55">
        <f>'[1]AMOXICILINA 500'!U221</f>
        <v>2.87</v>
      </c>
      <c r="Q221" s="55">
        <f>[1]OXITOCINA!U221</f>
        <v>3.5</v>
      </c>
      <c r="R221" s="55">
        <f>'[1]JERINGA DESCARTABLE 5cc 21'!U221</f>
        <v>2.14</v>
      </c>
      <c r="S221" s="55">
        <f>[1]LIDOCAINA_INY!U221</f>
        <v>3</v>
      </c>
      <c r="T221" s="55">
        <f>[1]Magnesio_Iny!U221</f>
        <v>26</v>
      </c>
      <c r="U221" s="55">
        <f>'[1]SODIO CLORURO 0.9% x 1L'!U221</f>
        <v>5.32</v>
      </c>
      <c r="V221" s="55">
        <f>'[1]EQUIPO DE VENOCLISES'!U221</f>
        <v>6.6</v>
      </c>
      <c r="W221" s="55">
        <f>'[1]TIRAS REACTIVAS GLUCOSA'!U221</f>
        <v>2</v>
      </c>
      <c r="X221" s="55">
        <f>'[1]FRASCO MUESTRA ORINA'!U221</f>
        <v>6.42</v>
      </c>
      <c r="Y221" s="55">
        <f>'[1]Sutura Catgut Crómico'!U221</f>
        <v>64</v>
      </c>
      <c r="Z221" s="55">
        <f>'[1]OXIGENO MED'!U221</f>
        <v>0</v>
      </c>
      <c r="AA221" s="54" t="str">
        <f t="shared" si="3"/>
        <v>SI CUMPLE</v>
      </c>
      <c r="AB221" s="56" t="s">
        <v>978</v>
      </c>
      <c r="AC221" s="53" t="s">
        <v>979</v>
      </c>
      <c r="AD221" s="53" t="s">
        <v>975</v>
      </c>
    </row>
    <row r="222" spans="2:30" x14ac:dyDescent="0.25">
      <c r="B222" s="53" t="s">
        <v>65</v>
      </c>
      <c r="C222" s="53" t="s">
        <v>67</v>
      </c>
      <c r="D222" s="54" t="s">
        <v>978</v>
      </c>
      <c r="E222" s="53">
        <v>4701</v>
      </c>
      <c r="F222" s="54" t="s">
        <v>974</v>
      </c>
      <c r="G222" s="55">
        <f>'[1]Tira Reactiva Orina'!U222</f>
        <v>300</v>
      </c>
      <c r="H222" s="55">
        <f>'[1]Pruebas Rápidas Síf O RPR'!U222</f>
        <v>0</v>
      </c>
      <c r="I222" s="55">
        <f>'[1]Pruebas Rápidas VIH'!U222</f>
        <v>2.73</v>
      </c>
      <c r="J222" s="55">
        <f>'[1]Lancetas Adultos'!U222</f>
        <v>0.12</v>
      </c>
      <c r="K222" s="55">
        <f>'[1]Grupo Sanguíneo'!U222</f>
        <v>1</v>
      </c>
      <c r="L222" s="55">
        <f>[1]Microcubetas!U222</f>
        <v>11.11</v>
      </c>
      <c r="M222" s="55">
        <f>'[1]LANCETA PEDIATRICA'!U222</f>
        <v>300</v>
      </c>
      <c r="N222" s="55">
        <f>'[1]ACIDO FOLICO + FERROSO SULF'!U222</f>
        <v>3.64</v>
      </c>
      <c r="O222" s="55">
        <f>'[1]ACIDO FOLICO'!U222</f>
        <v>2.89</v>
      </c>
      <c r="P222" s="55">
        <f>'[1]AMOXICILINA 500'!U222</f>
        <v>3.31</v>
      </c>
      <c r="Q222" s="55">
        <f>[1]OXITOCINA!U222</f>
        <v>8.89</v>
      </c>
      <c r="R222" s="55">
        <f>'[1]JERINGA DESCARTABLE 5cc 21'!U222</f>
        <v>4.62</v>
      </c>
      <c r="S222" s="55">
        <f>[1]LIDOCAINA_INY!U222</f>
        <v>36.4</v>
      </c>
      <c r="T222" s="55">
        <f>[1]Magnesio_Iny!U222</f>
        <v>1.64</v>
      </c>
      <c r="U222" s="55">
        <f>'[1]SODIO CLORURO 0.9% x 1L'!U222</f>
        <v>8.82</v>
      </c>
      <c r="V222" s="55">
        <f>'[1]EQUIPO DE VENOCLISES'!U222</f>
        <v>34.67</v>
      </c>
      <c r="W222" s="55">
        <f>'[1]TIRAS REACTIVAS GLUCOSA'!U222</f>
        <v>2</v>
      </c>
      <c r="X222" s="55">
        <f>'[1]FRASCO MUESTRA ORINA'!U222</f>
        <v>5</v>
      </c>
      <c r="Y222" s="55">
        <f>'[1]Sutura Catgut Crómico'!U222</f>
        <v>48</v>
      </c>
      <c r="Z222" s="55">
        <f>'[1]OXIGENO MED'!U222</f>
        <v>0</v>
      </c>
      <c r="AA222" s="54" t="str">
        <f t="shared" si="3"/>
        <v>SI CUMPLE</v>
      </c>
      <c r="AB222" s="56" t="s">
        <v>978</v>
      </c>
      <c r="AC222" s="53" t="s">
        <v>978</v>
      </c>
      <c r="AD222" s="53" t="s">
        <v>975</v>
      </c>
    </row>
    <row r="223" spans="2:30" hidden="1" x14ac:dyDescent="0.25">
      <c r="B223" s="53" t="s">
        <v>65</v>
      </c>
      <c r="C223" s="53" t="s">
        <v>1163</v>
      </c>
      <c r="D223" s="54" t="s">
        <v>973</v>
      </c>
      <c r="E223" s="53">
        <v>4684</v>
      </c>
      <c r="F223" s="54" t="s">
        <v>975</v>
      </c>
      <c r="G223" s="55">
        <f>'[1]Tira Reactiva Orina'!U223</f>
        <v>15.67</v>
      </c>
      <c r="H223" s="55">
        <f>'[1]Pruebas Rápidas Síf O RPR'!U223</f>
        <v>13.13</v>
      </c>
      <c r="I223" s="55">
        <f>'[1]Pruebas Rápidas VIH'!U223</f>
        <v>9.19</v>
      </c>
      <c r="J223" s="55">
        <f>'[1]Lancetas Adultos'!U223</f>
        <v>12.67</v>
      </c>
      <c r="K223" s="55">
        <f>'[1]Grupo Sanguíneo'!U223</f>
        <v>0</v>
      </c>
      <c r="L223" s="55">
        <f>[1]Microcubetas!U223</f>
        <v>50</v>
      </c>
      <c r="M223" s="55">
        <f>'[1]LANCETA PEDIATRICA'!U223</f>
        <v>5</v>
      </c>
      <c r="N223" s="55">
        <f>'[1]ACIDO FOLICO + FERROSO SULF'!U223</f>
        <v>3.71</v>
      </c>
      <c r="O223" s="55">
        <f>'[1]ACIDO FOLICO'!U223</f>
        <v>5</v>
      </c>
      <c r="P223" s="55">
        <f>'[1]AMOXICILINA 500'!U223</f>
        <v>3.87</v>
      </c>
      <c r="Q223" s="55">
        <f>[1]OXITOCINA!U223</f>
        <v>1.67</v>
      </c>
      <c r="R223" s="55">
        <f>'[1]JERINGA DESCARTABLE 5cc 21'!U223</f>
        <v>7.67</v>
      </c>
      <c r="S223" s="55">
        <f>[1]LIDOCAINA_INY!U223</f>
        <v>6</v>
      </c>
      <c r="T223" s="55">
        <f>[1]Magnesio_Iny!U223</f>
        <v>10</v>
      </c>
      <c r="U223" s="55">
        <f>'[1]SODIO CLORURO 0.9% x 1L'!U223</f>
        <v>12</v>
      </c>
      <c r="V223" s="55">
        <f>'[1]EQUIPO DE VENOCLISES'!U223</f>
        <v>10.67</v>
      </c>
      <c r="W223" s="55">
        <f>'[1]TIRAS REACTIVAS GLUCOSA'!U223</f>
        <v>1</v>
      </c>
      <c r="X223" s="55">
        <f>'[1]FRASCO MUESTRA ORINA'!U223</f>
        <v>13</v>
      </c>
      <c r="Y223" s="55">
        <f>'[1]Sutura Catgut Crómico'!U223</f>
        <v>5</v>
      </c>
      <c r="Z223" s="55">
        <f>'[1]OXIGENO MED'!U223</f>
        <v>0</v>
      </c>
      <c r="AA223" s="54" t="str">
        <f t="shared" si="3"/>
        <v>SI CUMPLE</v>
      </c>
      <c r="AB223" s="56" t="s">
        <v>978</v>
      </c>
      <c r="AC223" s="53" t="s">
        <v>973</v>
      </c>
      <c r="AD223" s="53" t="s">
        <v>975</v>
      </c>
    </row>
    <row r="224" spans="2:30" x14ac:dyDescent="0.25">
      <c r="B224" s="53" t="s">
        <v>65</v>
      </c>
      <c r="C224" s="53" t="s">
        <v>77</v>
      </c>
      <c r="D224" s="54" t="s">
        <v>973</v>
      </c>
      <c r="E224" s="53">
        <v>4739</v>
      </c>
      <c r="F224" s="54" t="s">
        <v>974</v>
      </c>
      <c r="G224" s="55">
        <f>'[1]Tira Reactiva Orina'!U224</f>
        <v>6.2</v>
      </c>
      <c r="H224" s="55">
        <f>'[1]Pruebas Rápidas Síf O RPR'!U224</f>
        <v>2.4900000000000002</v>
      </c>
      <c r="I224" s="55">
        <f>'[1]Pruebas Rápidas VIH'!U224</f>
        <v>2.41</v>
      </c>
      <c r="J224" s="55">
        <f>'[1]Lancetas Adultos'!U224</f>
        <v>3.88</v>
      </c>
      <c r="K224" s="55">
        <f>'[1]Grupo Sanguíneo'!U224</f>
        <v>1</v>
      </c>
      <c r="L224" s="55">
        <f>[1]Microcubetas!U224</f>
        <v>3.92</v>
      </c>
      <c r="M224" s="55">
        <f>'[1]LANCETA PEDIATRICA'!U224</f>
        <v>5.83</v>
      </c>
      <c r="N224" s="55">
        <f>'[1]ACIDO FOLICO + FERROSO SULF'!U224</f>
        <v>3.83</v>
      </c>
      <c r="O224" s="55">
        <f>'[1]ACIDO FOLICO'!U224</f>
        <v>0</v>
      </c>
      <c r="P224" s="55">
        <f>'[1]AMOXICILINA 500'!U224</f>
        <v>3.61</v>
      </c>
      <c r="Q224" s="55">
        <f>[1]OXITOCINA!U224</f>
        <v>4.3099999999999996</v>
      </c>
      <c r="R224" s="55">
        <f>'[1]JERINGA DESCARTABLE 5cc 21'!U224</f>
        <v>1.29</v>
      </c>
      <c r="S224" s="55">
        <f>[1]LIDOCAINA_INY!U224</f>
        <v>4</v>
      </c>
      <c r="T224" s="55">
        <f>[1]Magnesio_Iny!U224</f>
        <v>15</v>
      </c>
      <c r="U224" s="55">
        <f>'[1]SODIO CLORURO 0.9% x 1L'!U224</f>
        <v>2.5499999999999998</v>
      </c>
      <c r="V224" s="55">
        <f>'[1]EQUIPO DE VENOCLISES'!U224</f>
        <v>7.68</v>
      </c>
      <c r="W224" s="55">
        <f>'[1]TIRAS REACTIVAS GLUCOSA'!U224</f>
        <v>2</v>
      </c>
      <c r="X224" s="55">
        <f>'[1]FRASCO MUESTRA ORINA'!U224</f>
        <v>5.33</v>
      </c>
      <c r="Y224" s="55">
        <f>'[1]Sutura Catgut Crómico'!U224</f>
        <v>3.37</v>
      </c>
      <c r="Z224" s="55">
        <f>'[1]OXIGENO MED'!U224</f>
        <v>0</v>
      </c>
      <c r="AA224" s="54" t="str">
        <f t="shared" si="3"/>
        <v>SI CUMPLE</v>
      </c>
      <c r="AB224" s="56" t="s">
        <v>978</v>
      </c>
      <c r="AC224" s="53" t="s">
        <v>973</v>
      </c>
      <c r="AD224" s="53" t="s">
        <v>975</v>
      </c>
    </row>
    <row r="225" spans="2:30" hidden="1" x14ac:dyDescent="0.25">
      <c r="B225" s="53" t="s">
        <v>65</v>
      </c>
      <c r="C225" s="53" t="s">
        <v>1164</v>
      </c>
      <c r="D225" s="54" t="s">
        <v>978</v>
      </c>
      <c r="E225" s="53">
        <v>4745</v>
      </c>
      <c r="F225" s="54" t="s">
        <v>975</v>
      </c>
      <c r="G225" s="55">
        <f>'[1]Tira Reactiva Orina'!U225</f>
        <v>100</v>
      </c>
      <c r="H225" s="55">
        <f>'[1]Pruebas Rápidas Síf O RPR'!U225</f>
        <v>8.34</v>
      </c>
      <c r="I225" s="55">
        <f>'[1]Pruebas Rápidas VIH'!U225</f>
        <v>7.64</v>
      </c>
      <c r="J225" s="55">
        <f>'[1]Lancetas Adultos'!U225</f>
        <v>16.93</v>
      </c>
      <c r="K225" s="55">
        <f>'[1]Grupo Sanguíneo'!U225</f>
        <v>0</v>
      </c>
      <c r="L225" s="55">
        <f>[1]Microcubetas!U225</f>
        <v>72</v>
      </c>
      <c r="M225" s="55">
        <f>'[1]LANCETA PEDIATRICA'!U225</f>
        <v>11.5</v>
      </c>
      <c r="N225" s="55">
        <f>'[1]ACIDO FOLICO + FERROSO SULF'!U225</f>
        <v>4.07</v>
      </c>
      <c r="O225" s="55">
        <f>'[1]ACIDO FOLICO'!U225</f>
        <v>10.67</v>
      </c>
      <c r="P225" s="55">
        <f>'[1]AMOXICILINA 500'!U225</f>
        <v>4.82</v>
      </c>
      <c r="Q225" s="55">
        <f>[1]OXITOCINA!U225</f>
        <v>10</v>
      </c>
      <c r="R225" s="55">
        <f>'[1]JERINGA DESCARTABLE 5cc 21'!U225</f>
        <v>2.56</v>
      </c>
      <c r="S225" s="55">
        <f>[1]LIDOCAINA_INY!U225</f>
        <v>4.55</v>
      </c>
      <c r="T225" s="55">
        <f>[1]Magnesio_Iny!U225</f>
        <v>10</v>
      </c>
      <c r="U225" s="55">
        <f>'[1]SODIO CLORURO 0.9% x 1L'!U225</f>
        <v>7.71</v>
      </c>
      <c r="V225" s="55">
        <f>'[1]EQUIPO DE VENOCLISES'!U225</f>
        <v>10</v>
      </c>
      <c r="W225" s="55">
        <f>'[1]TIRAS REACTIVAS GLUCOSA'!U225</f>
        <v>1</v>
      </c>
      <c r="X225" s="55">
        <f>'[1]FRASCO MUESTRA ORINA'!U225</f>
        <v>4.74</v>
      </c>
      <c r="Y225" s="55">
        <f>'[1]Sutura Catgut Crómico'!U225</f>
        <v>6.67</v>
      </c>
      <c r="Z225" s="55">
        <f>'[1]OXIGENO MED'!U225</f>
        <v>0</v>
      </c>
      <c r="AA225" s="54" t="str">
        <f t="shared" si="3"/>
        <v>SI CUMPLE</v>
      </c>
      <c r="AB225" s="56" t="s">
        <v>978</v>
      </c>
      <c r="AC225" s="53" t="s">
        <v>978</v>
      </c>
      <c r="AD225" s="53" t="s">
        <v>975</v>
      </c>
    </row>
    <row r="226" spans="2:30" x14ac:dyDescent="0.25">
      <c r="B226" s="53" t="s">
        <v>65</v>
      </c>
      <c r="C226" s="53" t="s">
        <v>1165</v>
      </c>
      <c r="D226" s="54" t="s">
        <v>978</v>
      </c>
      <c r="E226" s="53">
        <v>4751</v>
      </c>
      <c r="F226" s="54" t="s">
        <v>974</v>
      </c>
      <c r="G226" s="55">
        <f>'[1]Tira Reactiva Orina'!U226</f>
        <v>1</v>
      </c>
      <c r="H226" s="55">
        <f>'[1]Pruebas Rápidas Síf O RPR'!U226</f>
        <v>4.5</v>
      </c>
      <c r="I226" s="55">
        <f>'[1]Pruebas Rápidas VIH'!U226</f>
        <v>5.25</v>
      </c>
      <c r="J226" s="55">
        <f>'[1]Lancetas Adultos'!U226</f>
        <v>11.53</v>
      </c>
      <c r="K226" s="55">
        <f>'[1]Grupo Sanguíneo'!U226</f>
        <v>0</v>
      </c>
      <c r="L226" s="55">
        <f>[1]Microcubetas!U226</f>
        <v>101</v>
      </c>
      <c r="M226" s="55">
        <f>'[1]LANCETA PEDIATRICA'!U226</f>
        <v>200</v>
      </c>
      <c r="N226" s="55">
        <f>'[1]ACIDO FOLICO + FERROSO SULF'!U226</f>
        <v>1.1100000000000001</v>
      </c>
      <c r="O226" s="55">
        <f>'[1]ACIDO FOLICO'!U226</f>
        <v>6.02</v>
      </c>
      <c r="P226" s="55">
        <f>'[1]AMOXICILINA 500'!U226</f>
        <v>2.16</v>
      </c>
      <c r="Q226" s="55">
        <f>[1]OXITOCINA!U226</f>
        <v>1.33</v>
      </c>
      <c r="R226" s="55">
        <f>'[1]JERINGA DESCARTABLE 5cc 21'!U226</f>
        <v>5.16</v>
      </c>
      <c r="S226" s="55">
        <f>[1]LIDOCAINA_INY!U226</f>
        <v>20</v>
      </c>
      <c r="T226" s="55">
        <f>[1]Magnesio_Iny!U226</f>
        <v>8</v>
      </c>
      <c r="U226" s="55">
        <f>'[1]SODIO CLORURO 0.9% x 1L'!U226</f>
        <v>3.1</v>
      </c>
      <c r="V226" s="55">
        <f>'[1]EQUIPO DE VENOCLISES'!U226</f>
        <v>6.67</v>
      </c>
      <c r="W226" s="55">
        <f>'[1]TIRAS REACTIVAS GLUCOSA'!U226</f>
        <v>2</v>
      </c>
      <c r="X226" s="55">
        <f>'[1]FRASCO MUESTRA ORINA'!U226</f>
        <v>100</v>
      </c>
      <c r="Y226" s="55">
        <f>'[1]Sutura Catgut Crómico'!U226</f>
        <v>8</v>
      </c>
      <c r="Z226" s="55">
        <f>'[1]OXIGENO MED'!U226</f>
        <v>0</v>
      </c>
      <c r="AA226" s="54" t="str">
        <f t="shared" si="3"/>
        <v>SI CUMPLE</v>
      </c>
      <c r="AB226" s="56" t="s">
        <v>1006</v>
      </c>
      <c r="AC226" s="53" t="s">
        <v>978</v>
      </c>
      <c r="AD226" s="53" t="s">
        <v>975</v>
      </c>
    </row>
    <row r="227" spans="2:30" hidden="1" x14ac:dyDescent="0.25">
      <c r="B227" s="53" t="s">
        <v>65</v>
      </c>
      <c r="C227" s="53" t="s">
        <v>1166</v>
      </c>
      <c r="D227" s="54" t="s">
        <v>978</v>
      </c>
      <c r="E227" s="53">
        <v>4664</v>
      </c>
      <c r="F227" s="54" t="s">
        <v>975</v>
      </c>
      <c r="G227" s="55">
        <f>'[1]Tira Reactiva Orina'!U227</f>
        <v>100</v>
      </c>
      <c r="H227" s="55">
        <f>'[1]Pruebas Rápidas Síf O RPR'!U227</f>
        <v>11.86</v>
      </c>
      <c r="I227" s="55">
        <f>'[1]Pruebas Rápidas VIH'!U227</f>
        <v>11.71</v>
      </c>
      <c r="J227" s="55">
        <f>'[1]Lancetas Adultos'!U227</f>
        <v>40.43</v>
      </c>
      <c r="K227" s="55">
        <f>'[1]Grupo Sanguíneo'!U227</f>
        <v>0</v>
      </c>
      <c r="L227" s="55">
        <f>[1]Microcubetas!U227</f>
        <v>12</v>
      </c>
      <c r="M227" s="55">
        <f>'[1]LANCETA PEDIATRICA'!U227</f>
        <v>14.17</v>
      </c>
      <c r="N227" s="55">
        <f>'[1]ACIDO FOLICO + FERROSO SULF'!U227</f>
        <v>4.3099999999999996</v>
      </c>
      <c r="O227" s="55">
        <f>'[1]ACIDO FOLICO'!U227</f>
        <v>1.4</v>
      </c>
      <c r="P227" s="55">
        <f>'[1]AMOXICILINA 500'!U227</f>
        <v>6.3</v>
      </c>
      <c r="Q227" s="55">
        <f>[1]OXITOCINA!U227</f>
        <v>23</v>
      </c>
      <c r="R227" s="55">
        <f>'[1]JERINGA DESCARTABLE 5cc 21'!U227</f>
        <v>1.35</v>
      </c>
      <c r="S227" s="55">
        <f>[1]LIDOCAINA_INY!U227</f>
        <v>4.67</v>
      </c>
      <c r="T227" s="55">
        <f>[1]Magnesio_Iny!U227</f>
        <v>5.67</v>
      </c>
      <c r="U227" s="55">
        <f>'[1]SODIO CLORURO 0.9% x 1L'!U227</f>
        <v>4</v>
      </c>
      <c r="V227" s="55">
        <f>'[1]EQUIPO DE VENOCLISES'!U227</f>
        <v>12</v>
      </c>
      <c r="W227" s="55">
        <f>'[1]TIRAS REACTIVAS GLUCOSA'!U227</f>
        <v>0</v>
      </c>
      <c r="X227" s="55">
        <f>'[1]FRASCO MUESTRA ORINA'!U227</f>
        <v>8</v>
      </c>
      <c r="Y227" s="55">
        <f>'[1]Sutura Catgut Crómico'!U227</f>
        <v>3.5</v>
      </c>
      <c r="Z227" s="55">
        <f>'[1]OXIGENO MED'!U227</f>
        <v>0</v>
      </c>
      <c r="AA227" s="54" t="str">
        <f t="shared" si="3"/>
        <v>SI CUMPLE</v>
      </c>
      <c r="AB227" s="56" t="s">
        <v>973</v>
      </c>
      <c r="AC227" s="53" t="s">
        <v>978</v>
      </c>
      <c r="AD227" s="53" t="s">
        <v>975</v>
      </c>
    </row>
    <row r="228" spans="2:30" hidden="1" x14ac:dyDescent="0.25">
      <c r="B228" s="53" t="s">
        <v>65</v>
      </c>
      <c r="C228" s="53" t="s">
        <v>1167</v>
      </c>
      <c r="D228" s="54" t="s">
        <v>973</v>
      </c>
      <c r="E228" s="53">
        <v>6925</v>
      </c>
      <c r="F228" s="54" t="s">
        <v>975</v>
      </c>
      <c r="G228" s="55">
        <f>'[1]Tira Reactiva Orina'!U228</f>
        <v>1</v>
      </c>
      <c r="H228" s="55">
        <f>'[1]Pruebas Rápidas Síf O RPR'!U228</f>
        <v>3.68</v>
      </c>
      <c r="I228" s="55">
        <f>'[1]Pruebas Rápidas VIH'!U228</f>
        <v>2.99</v>
      </c>
      <c r="J228" s="55">
        <f>'[1]Lancetas Adultos'!U228</f>
        <v>2.4</v>
      </c>
      <c r="K228" s="55">
        <f>'[1]Grupo Sanguíneo'!U228</f>
        <v>0</v>
      </c>
      <c r="L228" s="55">
        <f>[1]Microcubetas!U228</f>
        <v>50</v>
      </c>
      <c r="M228" s="55">
        <f>'[1]LANCETA PEDIATRICA'!U228</f>
        <v>36.5</v>
      </c>
      <c r="N228" s="55">
        <f>'[1]ACIDO FOLICO + FERROSO SULF'!U228</f>
        <v>4</v>
      </c>
      <c r="O228" s="55">
        <f>'[1]ACIDO FOLICO'!U228</f>
        <v>2</v>
      </c>
      <c r="P228" s="55">
        <f>'[1]AMOXICILINA 500'!U228</f>
        <v>6.37</v>
      </c>
      <c r="Q228" s="55">
        <f>[1]OXITOCINA!U228</f>
        <v>1.23</v>
      </c>
      <c r="R228" s="55">
        <f>'[1]JERINGA DESCARTABLE 5cc 21'!U228</f>
        <v>6.58</v>
      </c>
      <c r="S228" s="55">
        <f>[1]LIDOCAINA_INY!U228</f>
        <v>6</v>
      </c>
      <c r="T228" s="55">
        <f>[1]Magnesio_Iny!U228</f>
        <v>11</v>
      </c>
      <c r="U228" s="55">
        <f>'[1]SODIO CLORURO 0.9% x 1L'!U228</f>
        <v>12</v>
      </c>
      <c r="V228" s="55">
        <f>'[1]EQUIPO DE VENOCLISES'!U228</f>
        <v>19</v>
      </c>
      <c r="W228" s="55">
        <f>'[1]TIRAS REACTIVAS GLUCOSA'!U228</f>
        <v>1</v>
      </c>
      <c r="X228" s="55">
        <f>'[1]FRASCO MUESTRA ORINA'!U228</f>
        <v>12</v>
      </c>
      <c r="Y228" s="55">
        <f>'[1]Sutura Catgut Crómico'!U228</f>
        <v>5</v>
      </c>
      <c r="Z228" s="55">
        <f>'[1]OXIGENO MED'!U228</f>
        <v>0</v>
      </c>
      <c r="AA228" s="54" t="str">
        <f t="shared" si="3"/>
        <v>SI CUMPLE</v>
      </c>
      <c r="AB228" s="56" t="s">
        <v>978</v>
      </c>
      <c r="AC228" s="53" t="s">
        <v>973</v>
      </c>
      <c r="AD228" s="53" t="s">
        <v>975</v>
      </c>
    </row>
    <row r="229" spans="2:30" hidden="1" x14ac:dyDescent="0.25">
      <c r="B229" s="53" t="s">
        <v>65</v>
      </c>
      <c r="C229" s="53" t="s">
        <v>1168</v>
      </c>
      <c r="D229" s="54" t="s">
        <v>979</v>
      </c>
      <c r="E229" s="53">
        <v>4665</v>
      </c>
      <c r="F229" s="54" t="s">
        <v>975</v>
      </c>
      <c r="G229" s="55">
        <f>'[1]Tira Reactiva Orina'!U229</f>
        <v>100</v>
      </c>
      <c r="H229" s="55">
        <f>'[1]Pruebas Rápidas Síf O RPR'!U229</f>
        <v>4.4800000000000004</v>
      </c>
      <c r="I229" s="55">
        <f>'[1]Pruebas Rápidas VIH'!U229</f>
        <v>10.19</v>
      </c>
      <c r="J229" s="55">
        <f>'[1]Lancetas Adultos'!U229</f>
        <v>3.98</v>
      </c>
      <c r="K229" s="55">
        <f>'[1]Grupo Sanguíneo'!U229</f>
        <v>0</v>
      </c>
      <c r="L229" s="55">
        <f>[1]Microcubetas!U229</f>
        <v>67.67</v>
      </c>
      <c r="M229" s="55">
        <f>'[1]LANCETA PEDIATRICA'!U229</f>
        <v>1</v>
      </c>
      <c r="N229" s="55">
        <f>'[1]ACIDO FOLICO + FERROSO SULF'!U229</f>
        <v>6.94</v>
      </c>
      <c r="O229" s="55">
        <f>'[1]ACIDO FOLICO'!U229</f>
        <v>4.07</v>
      </c>
      <c r="P229" s="55">
        <f>'[1]AMOXICILINA 500'!U229</f>
        <v>3.65</v>
      </c>
      <c r="Q229" s="55">
        <f>[1]OXITOCINA!U229</f>
        <v>2.5</v>
      </c>
      <c r="R229" s="55">
        <f>'[1]JERINGA DESCARTABLE 5cc 21'!U229</f>
        <v>0.82</v>
      </c>
      <c r="S229" s="55">
        <f>[1]LIDOCAINA_INY!U229</f>
        <v>8.67</v>
      </c>
      <c r="T229" s="55">
        <f>[1]Magnesio_Iny!U229</f>
        <v>4</v>
      </c>
      <c r="U229" s="55">
        <f>'[1]SODIO CLORURO 0.9% x 1L'!U229</f>
        <v>4.84</v>
      </c>
      <c r="V229" s="55">
        <f>'[1]EQUIPO DE VENOCLISES'!U229</f>
        <v>8.33</v>
      </c>
      <c r="W229" s="55">
        <f>'[1]TIRAS REACTIVAS GLUCOSA'!U229</f>
        <v>2</v>
      </c>
      <c r="X229" s="55">
        <f>'[1]FRASCO MUESTRA ORINA'!U229</f>
        <v>26.75</v>
      </c>
      <c r="Y229" s="55">
        <f>'[1]Sutura Catgut Crómico'!U229</f>
        <v>7.11</v>
      </c>
      <c r="Z229" s="55">
        <f>'[1]OXIGENO MED'!U229</f>
        <v>0</v>
      </c>
      <c r="AA229" s="54" t="str">
        <f t="shared" si="3"/>
        <v>SI CUMPLE</v>
      </c>
      <c r="AB229" s="56" t="s">
        <v>978</v>
      </c>
      <c r="AC229" s="53" t="s">
        <v>979</v>
      </c>
      <c r="AD229" s="53" t="s">
        <v>975</v>
      </c>
    </row>
    <row r="230" spans="2:30" hidden="1" x14ac:dyDescent="0.25">
      <c r="B230" s="53" t="s">
        <v>65</v>
      </c>
      <c r="C230" s="53" t="s">
        <v>1169</v>
      </c>
      <c r="D230" s="54" t="s">
        <v>978</v>
      </c>
      <c r="E230" s="53">
        <v>4695</v>
      </c>
      <c r="F230" s="54" t="s">
        <v>975</v>
      </c>
      <c r="G230" s="55">
        <f>'[1]Tira Reactiva Orina'!U230</f>
        <v>224</v>
      </c>
      <c r="H230" s="55">
        <f>'[1]Pruebas Rápidas Síf O RPR'!U230</f>
        <v>5.22</v>
      </c>
      <c r="I230" s="55">
        <f>'[1]Pruebas Rápidas VIH'!U230</f>
        <v>180</v>
      </c>
      <c r="J230" s="55">
        <f>'[1]Lancetas Adultos'!U230</f>
        <v>7.24</v>
      </c>
      <c r="K230" s="55">
        <f>'[1]Grupo Sanguíneo'!U230</f>
        <v>4</v>
      </c>
      <c r="L230" s="55">
        <f>[1]Microcubetas!U230</f>
        <v>27.65</v>
      </c>
      <c r="M230" s="55">
        <f>'[1]LANCETA PEDIATRICA'!U230</f>
        <v>2</v>
      </c>
      <c r="N230" s="55">
        <f>'[1]ACIDO FOLICO + FERROSO SULF'!U230</f>
        <v>3.5</v>
      </c>
      <c r="O230" s="55">
        <f>'[1]ACIDO FOLICO'!U230</f>
        <v>3.41</v>
      </c>
      <c r="P230" s="55">
        <f>'[1]AMOXICILINA 500'!U230</f>
        <v>4.3099999999999996</v>
      </c>
      <c r="Q230" s="55">
        <f>[1]OXITOCINA!U230</f>
        <v>19</v>
      </c>
      <c r="R230" s="55">
        <f>'[1]JERINGA DESCARTABLE 5cc 21'!U230</f>
        <v>9.75</v>
      </c>
      <c r="S230" s="55">
        <f>[1]LIDOCAINA_INY!U230</f>
        <v>14.42</v>
      </c>
      <c r="T230" s="55">
        <f>[1]Magnesio_Iny!U230</f>
        <v>15</v>
      </c>
      <c r="U230" s="55">
        <f>'[1]SODIO CLORURO 0.9% x 1L'!U230</f>
        <v>4.42</v>
      </c>
      <c r="V230" s="55">
        <f>'[1]EQUIPO DE VENOCLISES'!U230</f>
        <v>9.3800000000000008</v>
      </c>
      <c r="W230" s="55">
        <f>'[1]TIRAS REACTIVAS GLUCOSA'!U230</f>
        <v>0</v>
      </c>
      <c r="X230" s="55">
        <f>'[1]FRASCO MUESTRA ORINA'!U230</f>
        <v>16.62</v>
      </c>
      <c r="Y230" s="55">
        <f>'[1]Sutura Catgut Crómico'!U230</f>
        <v>8.18</v>
      </c>
      <c r="Z230" s="55">
        <f>'[1]OXIGENO MED'!U230</f>
        <v>0</v>
      </c>
      <c r="AA230" s="54" t="str">
        <f t="shared" si="3"/>
        <v>SI CUMPLE</v>
      </c>
      <c r="AB230" s="56" t="s">
        <v>978</v>
      </c>
      <c r="AC230" s="53" t="s">
        <v>978</v>
      </c>
      <c r="AD230" s="53" t="s">
        <v>975</v>
      </c>
    </row>
    <row r="231" spans="2:30" hidden="1" x14ac:dyDescent="0.25">
      <c r="B231" s="53" t="s">
        <v>65</v>
      </c>
      <c r="C231" s="53" t="s">
        <v>1170</v>
      </c>
      <c r="D231" s="54" t="s">
        <v>978</v>
      </c>
      <c r="E231" s="53">
        <v>4666</v>
      </c>
      <c r="F231" s="54" t="s">
        <v>975</v>
      </c>
      <c r="G231" s="55">
        <f>'[1]Tira Reactiva Orina'!U231</f>
        <v>1</v>
      </c>
      <c r="H231" s="55">
        <f>'[1]Pruebas Rápidas Síf O RPR'!U231</f>
        <v>100</v>
      </c>
      <c r="I231" s="55">
        <f>'[1]Pruebas Rápidas VIH'!U231</f>
        <v>40</v>
      </c>
      <c r="J231" s="55">
        <f>'[1]Lancetas Adultos'!U231</f>
        <v>300</v>
      </c>
      <c r="K231" s="55">
        <f>'[1]Grupo Sanguíneo'!U231</f>
        <v>0</v>
      </c>
      <c r="L231" s="55">
        <f>[1]Microcubetas!U231</f>
        <v>151</v>
      </c>
      <c r="M231" s="55">
        <f>'[1]LANCETA PEDIATRICA'!U231</f>
        <v>150</v>
      </c>
      <c r="N231" s="55">
        <f>'[1]ACIDO FOLICO + FERROSO SULF'!U231</f>
        <v>3.9</v>
      </c>
      <c r="O231" s="55">
        <f>'[1]ACIDO FOLICO'!U231</f>
        <v>2.79</v>
      </c>
      <c r="P231" s="55">
        <f>'[1]AMOXICILINA 500'!U231</f>
        <v>12.67</v>
      </c>
      <c r="Q231" s="55">
        <f>[1]OXITOCINA!U231</f>
        <v>13</v>
      </c>
      <c r="R231" s="55">
        <f>'[1]JERINGA DESCARTABLE 5cc 21'!U231</f>
        <v>6.33</v>
      </c>
      <c r="S231" s="55">
        <f>[1]LIDOCAINA_INY!U231</f>
        <v>10</v>
      </c>
      <c r="T231" s="55">
        <f>[1]Magnesio_Iny!U231</f>
        <v>12</v>
      </c>
      <c r="U231" s="55">
        <f>'[1]SODIO CLORURO 0.9% x 1L'!U231</f>
        <v>13</v>
      </c>
      <c r="V231" s="55">
        <f>'[1]EQUIPO DE VENOCLISES'!U231</f>
        <v>11</v>
      </c>
      <c r="W231" s="55">
        <f>'[1]TIRAS REACTIVAS GLUCOSA'!U231</f>
        <v>1</v>
      </c>
      <c r="X231" s="55">
        <f>'[1]FRASCO MUESTRA ORINA'!U231</f>
        <v>21</v>
      </c>
      <c r="Y231" s="55">
        <f>'[1]Sutura Catgut Crómico'!U231</f>
        <v>12</v>
      </c>
      <c r="Z231" s="55">
        <f>'[1]OXIGENO MED'!U231</f>
        <v>0</v>
      </c>
      <c r="AA231" s="54" t="str">
        <f t="shared" si="3"/>
        <v>SI CUMPLE</v>
      </c>
      <c r="AB231" s="56" t="s">
        <v>978</v>
      </c>
      <c r="AC231" s="53" t="s">
        <v>978</v>
      </c>
      <c r="AD231" s="53" t="s">
        <v>975</v>
      </c>
    </row>
    <row r="232" spans="2:30" x14ac:dyDescent="0.25">
      <c r="B232" s="53" t="s">
        <v>65</v>
      </c>
      <c r="C232" s="53" t="s">
        <v>1171</v>
      </c>
      <c r="D232" s="54" t="s">
        <v>979</v>
      </c>
      <c r="E232" s="53">
        <v>7123</v>
      </c>
      <c r="F232" s="54" t="s">
        <v>974</v>
      </c>
      <c r="G232" s="55">
        <f>'[1]Tira Reactiva Orina'!U232</f>
        <v>1</v>
      </c>
      <c r="H232" s="55">
        <f>'[1]Pruebas Rápidas Síf O RPR'!U232</f>
        <v>27.38</v>
      </c>
      <c r="I232" s="55">
        <f>'[1]Pruebas Rápidas VIH'!U232</f>
        <v>5.03</v>
      </c>
      <c r="J232" s="55">
        <f>'[1]Lancetas Adultos'!U232</f>
        <v>8.85</v>
      </c>
      <c r="K232" s="55">
        <f>'[1]Grupo Sanguíneo'!U232</f>
        <v>0</v>
      </c>
      <c r="L232" s="55">
        <f>[1]Microcubetas!U232</f>
        <v>3.7</v>
      </c>
      <c r="M232" s="55">
        <f>'[1]LANCETA PEDIATRICA'!U232</f>
        <v>2.38</v>
      </c>
      <c r="N232" s="55">
        <f>'[1]ACIDO FOLICO + FERROSO SULF'!U232</f>
        <v>10.33</v>
      </c>
      <c r="O232" s="55">
        <f>'[1]ACIDO FOLICO'!U232</f>
        <v>2.71</v>
      </c>
      <c r="P232" s="55">
        <f>'[1]AMOXICILINA 500'!U232</f>
        <v>6.24</v>
      </c>
      <c r="Q232" s="55">
        <f>[1]OXITOCINA!U232</f>
        <v>0.86</v>
      </c>
      <c r="R232" s="55">
        <f>'[1]JERINGA DESCARTABLE 5cc 21'!U232</f>
        <v>0.77</v>
      </c>
      <c r="S232" s="55">
        <f>[1]LIDOCAINA_INY!U232</f>
        <v>4</v>
      </c>
      <c r="T232" s="55">
        <f>[1]Magnesio_Iny!U232</f>
        <v>2.33</v>
      </c>
      <c r="U232" s="55">
        <f>'[1]SODIO CLORURO 0.9% x 1L'!U232</f>
        <v>0</v>
      </c>
      <c r="V232" s="55">
        <f>'[1]EQUIPO DE VENOCLISES'!U232</f>
        <v>14</v>
      </c>
      <c r="W232" s="55">
        <f>'[1]TIRAS REACTIVAS GLUCOSA'!U232</f>
        <v>1</v>
      </c>
      <c r="X232" s="55">
        <f>'[1]FRASCO MUESTRA ORINA'!U232</f>
        <v>21.33</v>
      </c>
      <c r="Y232" s="55">
        <f>'[1]Sutura Catgut Crómico'!U232</f>
        <v>0</v>
      </c>
      <c r="Z232" s="55">
        <f>'[1]OXIGENO MED'!U232</f>
        <v>0</v>
      </c>
      <c r="AA232" s="54" t="str">
        <f t="shared" si="3"/>
        <v>NO CUMPLE</v>
      </c>
      <c r="AB232" s="56" t="s">
        <v>978</v>
      </c>
      <c r="AC232" s="53" t="s">
        <v>979</v>
      </c>
      <c r="AD232" s="53" t="s">
        <v>975</v>
      </c>
    </row>
    <row r="233" spans="2:30" x14ac:dyDescent="0.25">
      <c r="B233" s="53" t="s">
        <v>65</v>
      </c>
      <c r="C233" s="53" t="s">
        <v>71</v>
      </c>
      <c r="D233" s="54" t="s">
        <v>978</v>
      </c>
      <c r="E233" s="53">
        <v>4759</v>
      </c>
      <c r="F233" s="54" t="s">
        <v>974</v>
      </c>
      <c r="G233" s="55">
        <f>'[1]Tira Reactiva Orina'!U233</f>
        <v>1.49</v>
      </c>
      <c r="H233" s="55">
        <f>'[1]Pruebas Rápidas Síf O RPR'!U233</f>
        <v>1</v>
      </c>
      <c r="I233" s="55">
        <f>'[1]Pruebas Rápidas VIH'!U233</f>
        <v>2.67</v>
      </c>
      <c r="J233" s="55">
        <f>'[1]Lancetas Adultos'!U233</f>
        <v>1.6</v>
      </c>
      <c r="K233" s="55">
        <f>'[1]Grupo Sanguíneo'!U233</f>
        <v>1</v>
      </c>
      <c r="L233" s="55">
        <f>[1]Microcubetas!U233</f>
        <v>60.57</v>
      </c>
      <c r="M233" s="55">
        <f>'[1]LANCETA PEDIATRICA'!U233</f>
        <v>6.67</v>
      </c>
      <c r="N233" s="55">
        <f>'[1]ACIDO FOLICO + FERROSO SULF'!U233</f>
        <v>5.13</v>
      </c>
      <c r="O233" s="55">
        <f>'[1]ACIDO FOLICO'!U233</f>
        <v>4.62</v>
      </c>
      <c r="P233" s="55">
        <f>'[1]AMOXICILINA 500'!U233</f>
        <v>4.41</v>
      </c>
      <c r="Q233" s="55">
        <f>[1]OXITOCINA!U233</f>
        <v>1.1399999999999999</v>
      </c>
      <c r="R233" s="55">
        <f>'[1]JERINGA DESCARTABLE 5cc 21'!U233</f>
        <v>2.84</v>
      </c>
      <c r="S233" s="55">
        <f>[1]LIDOCAINA_INY!U233</f>
        <v>3.11</v>
      </c>
      <c r="T233" s="55">
        <f>[1]Magnesio_Iny!U233</f>
        <v>25</v>
      </c>
      <c r="U233" s="55">
        <f>'[1]SODIO CLORURO 0.9% x 1L'!U233</f>
        <v>3.75</v>
      </c>
      <c r="V233" s="55">
        <f>'[1]EQUIPO DE VENOCLISES'!U233</f>
        <v>4.43</v>
      </c>
      <c r="W233" s="55">
        <f>'[1]TIRAS REACTIVAS GLUCOSA'!U233</f>
        <v>0.08</v>
      </c>
      <c r="X233" s="55">
        <f>'[1]FRASCO MUESTRA ORINA'!U233</f>
        <v>4.7</v>
      </c>
      <c r="Y233" s="55">
        <f>'[1]Sutura Catgut Crómico'!U233</f>
        <v>22</v>
      </c>
      <c r="Z233" s="55">
        <f>'[1]OXIGENO MED'!U233</f>
        <v>0</v>
      </c>
      <c r="AA233" s="54" t="str">
        <f t="shared" si="3"/>
        <v>SI CUMPLE</v>
      </c>
      <c r="AB233" s="56" t="s">
        <v>973</v>
      </c>
      <c r="AC233" s="53" t="s">
        <v>978</v>
      </c>
      <c r="AD233" s="53" t="s">
        <v>975</v>
      </c>
    </row>
    <row r="234" spans="2:30" hidden="1" x14ac:dyDescent="0.25">
      <c r="B234" s="53" t="s">
        <v>65</v>
      </c>
      <c r="C234" s="53" t="s">
        <v>1172</v>
      </c>
      <c r="D234" s="54" t="s">
        <v>978</v>
      </c>
      <c r="E234" s="53">
        <v>4667</v>
      </c>
      <c r="F234" s="54" t="s">
        <v>975</v>
      </c>
      <c r="G234" s="55">
        <f>'[1]Tira Reactiva Orina'!U234</f>
        <v>1</v>
      </c>
      <c r="H234" s="55">
        <f>'[1]Pruebas Rápidas Síf O RPR'!U234</f>
        <v>32.67</v>
      </c>
      <c r="I234" s="55">
        <f>'[1]Pruebas Rápidas VIH'!U234</f>
        <v>44</v>
      </c>
      <c r="J234" s="55">
        <f>'[1]Lancetas Adultos'!U234</f>
        <v>74.33</v>
      </c>
      <c r="K234" s="55">
        <f>'[1]Grupo Sanguíneo'!U234</f>
        <v>0</v>
      </c>
      <c r="L234" s="55">
        <f>[1]Microcubetas!U234</f>
        <v>49</v>
      </c>
      <c r="M234" s="55">
        <f>'[1]LANCETA PEDIATRICA'!U234</f>
        <v>75</v>
      </c>
      <c r="N234" s="55">
        <f>'[1]ACIDO FOLICO + FERROSO SULF'!U234</f>
        <v>1.71</v>
      </c>
      <c r="O234" s="55">
        <f>'[1]ACIDO FOLICO'!U234</f>
        <v>3.33</v>
      </c>
      <c r="P234" s="55">
        <f>'[1]AMOXICILINA 500'!U234</f>
        <v>6.03</v>
      </c>
      <c r="Q234" s="55">
        <f>[1]OXITOCINA!U234</f>
        <v>0.36</v>
      </c>
      <c r="R234" s="55">
        <f>'[1]JERINGA DESCARTABLE 5cc 21'!U234</f>
        <v>7.12</v>
      </c>
      <c r="S234" s="55">
        <f>[1]LIDOCAINA_INY!U234</f>
        <v>7</v>
      </c>
      <c r="T234" s="55">
        <f>[1]Magnesio_Iny!U234</f>
        <v>4.88</v>
      </c>
      <c r="U234" s="55">
        <f>'[1]SODIO CLORURO 0.9% x 1L'!U234</f>
        <v>6.5</v>
      </c>
      <c r="V234" s="55">
        <f>'[1]EQUIPO DE VENOCLISES'!U234</f>
        <v>19</v>
      </c>
      <c r="W234" s="55">
        <f>'[1]TIRAS REACTIVAS GLUCOSA'!U234</f>
        <v>1</v>
      </c>
      <c r="X234" s="55">
        <f>'[1]FRASCO MUESTRA ORINA'!U234</f>
        <v>20</v>
      </c>
      <c r="Y234" s="55">
        <f>'[1]Sutura Catgut Crómico'!U234</f>
        <v>5</v>
      </c>
      <c r="Z234" s="55">
        <f>'[1]OXIGENO MED'!U234</f>
        <v>0</v>
      </c>
      <c r="AA234" s="54" t="str">
        <f t="shared" si="3"/>
        <v>SI CUMPLE</v>
      </c>
      <c r="AB234" s="56" t="s">
        <v>973</v>
      </c>
      <c r="AC234" s="53" t="s">
        <v>978</v>
      </c>
      <c r="AD234" s="53" t="s">
        <v>975</v>
      </c>
    </row>
    <row r="235" spans="2:30" x14ac:dyDescent="0.25">
      <c r="B235" s="53" t="s">
        <v>65</v>
      </c>
      <c r="C235" s="53" t="s">
        <v>1173</v>
      </c>
      <c r="D235" s="54" t="s">
        <v>978</v>
      </c>
      <c r="E235" s="53">
        <v>7118</v>
      </c>
      <c r="F235" s="54" t="s">
        <v>974</v>
      </c>
      <c r="G235" s="55">
        <f>'[1]Tira Reactiva Orina'!U235</f>
        <v>2</v>
      </c>
      <c r="H235" s="55">
        <f>'[1]Pruebas Rápidas Síf O RPR'!U235</f>
        <v>4.32</v>
      </c>
      <c r="I235" s="55">
        <f>'[1]Pruebas Rápidas VIH'!U235</f>
        <v>4.32</v>
      </c>
      <c r="J235" s="55">
        <f>'[1]Lancetas Adultos'!U235</f>
        <v>4.54</v>
      </c>
      <c r="K235" s="55">
        <f>'[1]Grupo Sanguíneo'!U235</f>
        <v>0</v>
      </c>
      <c r="L235" s="55">
        <f>[1]Microcubetas!U235</f>
        <v>4.0999999999999996</v>
      </c>
      <c r="M235" s="55">
        <f>'[1]LANCETA PEDIATRICA'!U235</f>
        <v>14.22</v>
      </c>
      <c r="N235" s="55">
        <f>'[1]ACIDO FOLICO + FERROSO SULF'!U235</f>
        <v>6.43</v>
      </c>
      <c r="O235" s="55">
        <f>'[1]ACIDO FOLICO'!U235</f>
        <v>17.670000000000002</v>
      </c>
      <c r="P235" s="55">
        <f>'[1]AMOXICILINA 500'!U235</f>
        <v>4.51</v>
      </c>
      <c r="Q235" s="55">
        <f>[1]OXITOCINA!U235</f>
        <v>16</v>
      </c>
      <c r="R235" s="55">
        <f>'[1]JERINGA DESCARTABLE 5cc 21'!U235</f>
        <v>18.78</v>
      </c>
      <c r="S235" s="55">
        <f>[1]LIDOCAINA_INY!U235</f>
        <v>8</v>
      </c>
      <c r="T235" s="55">
        <f>[1]Magnesio_Iny!U235</f>
        <v>12</v>
      </c>
      <c r="U235" s="55">
        <f>'[1]SODIO CLORURO 0.9% x 1L'!U235</f>
        <v>2.5</v>
      </c>
      <c r="V235" s="55">
        <f>'[1]EQUIPO DE VENOCLISES'!U235</f>
        <v>7.29</v>
      </c>
      <c r="W235" s="55">
        <f>'[1]TIRAS REACTIVAS GLUCOSA'!U235</f>
        <v>2</v>
      </c>
      <c r="X235" s="55">
        <f>'[1]FRASCO MUESTRA ORINA'!U235</f>
        <v>9</v>
      </c>
      <c r="Y235" s="55">
        <f>'[1]Sutura Catgut Crómico'!U235</f>
        <v>8</v>
      </c>
      <c r="Z235" s="55">
        <f>'[1]OXIGENO MED'!U235</f>
        <v>0</v>
      </c>
      <c r="AA235" s="54" t="str">
        <f t="shared" si="3"/>
        <v>SI CUMPLE</v>
      </c>
      <c r="AB235" s="56" t="s">
        <v>978</v>
      </c>
      <c r="AC235" s="53" t="s">
        <v>978</v>
      </c>
      <c r="AD235" s="53" t="s">
        <v>975</v>
      </c>
    </row>
    <row r="236" spans="2:30" x14ac:dyDescent="0.25">
      <c r="B236" s="53" t="s">
        <v>65</v>
      </c>
      <c r="C236" s="53" t="s">
        <v>1174</v>
      </c>
      <c r="D236" s="54" t="s">
        <v>978</v>
      </c>
      <c r="E236" s="53">
        <v>4726</v>
      </c>
      <c r="F236" s="54" t="s">
        <v>974</v>
      </c>
      <c r="G236" s="55">
        <f>'[1]Tira Reactiva Orina'!U236</f>
        <v>1</v>
      </c>
      <c r="H236" s="55">
        <f>'[1]Pruebas Rápidas Síf O RPR'!U236</f>
        <v>13.67</v>
      </c>
      <c r="I236" s="55">
        <f>'[1]Pruebas Rápidas VIH'!U236</f>
        <v>14.33</v>
      </c>
      <c r="J236" s="55">
        <f>'[1]Lancetas Adultos'!U236</f>
        <v>67.5</v>
      </c>
      <c r="K236" s="55">
        <f>'[1]Grupo Sanguíneo'!U236</f>
        <v>0</v>
      </c>
      <c r="L236" s="55">
        <f>[1]Microcubetas!U236</f>
        <v>10.57</v>
      </c>
      <c r="M236" s="55">
        <f>'[1]LANCETA PEDIATRICA'!U236</f>
        <v>46.75</v>
      </c>
      <c r="N236" s="55">
        <f>'[1]ACIDO FOLICO + FERROSO SULF'!U236</f>
        <v>1.57</v>
      </c>
      <c r="O236" s="55">
        <f>'[1]ACIDO FOLICO'!U236</f>
        <v>3.27</v>
      </c>
      <c r="P236" s="55">
        <f>'[1]AMOXICILINA 500'!U236</f>
        <v>6.98</v>
      </c>
      <c r="Q236" s="55">
        <f>[1]OXITOCINA!U236</f>
        <v>13</v>
      </c>
      <c r="R236" s="55">
        <f>'[1]JERINGA DESCARTABLE 5cc 21'!U236</f>
        <v>5.57</v>
      </c>
      <c r="S236" s="55">
        <f>[1]LIDOCAINA_INY!U236</f>
        <v>8</v>
      </c>
      <c r="T236" s="55">
        <f>[1]Magnesio_Iny!U236</f>
        <v>16</v>
      </c>
      <c r="U236" s="55">
        <f>'[1]SODIO CLORURO 0.9% x 1L'!U236</f>
        <v>14</v>
      </c>
      <c r="V236" s="55">
        <f>'[1]EQUIPO DE VENOCLISES'!U236</f>
        <v>10.8</v>
      </c>
      <c r="W236" s="55">
        <f>'[1]TIRAS REACTIVAS GLUCOSA'!U236</f>
        <v>2</v>
      </c>
      <c r="X236" s="55">
        <f>'[1]FRASCO MUESTRA ORINA'!U236</f>
        <v>19</v>
      </c>
      <c r="Y236" s="55">
        <f>'[1]Sutura Catgut Crómico'!U236</f>
        <v>11</v>
      </c>
      <c r="Z236" s="55">
        <f>'[1]OXIGENO MED'!U236</f>
        <v>0</v>
      </c>
      <c r="AA236" s="54" t="str">
        <f t="shared" si="3"/>
        <v>SI CUMPLE</v>
      </c>
      <c r="AB236" s="56" t="s">
        <v>978</v>
      </c>
      <c r="AC236" s="53" t="s">
        <v>978</v>
      </c>
      <c r="AD236" s="53" t="s">
        <v>975</v>
      </c>
    </row>
    <row r="237" spans="2:30" hidden="1" x14ac:dyDescent="0.25">
      <c r="B237" s="53" t="s">
        <v>65</v>
      </c>
      <c r="C237" s="53" t="s">
        <v>1175</v>
      </c>
      <c r="D237" s="54" t="s">
        <v>978</v>
      </c>
      <c r="E237" s="53">
        <v>7086</v>
      </c>
      <c r="F237" s="54" t="s">
        <v>975</v>
      </c>
      <c r="G237" s="55">
        <f>'[1]Tira Reactiva Orina'!U237</f>
        <v>100</v>
      </c>
      <c r="H237" s="55">
        <f>'[1]Pruebas Rápidas Síf O RPR'!U237</f>
        <v>1</v>
      </c>
      <c r="I237" s="55">
        <f>'[1]Pruebas Rápidas VIH'!U237</f>
        <v>1</v>
      </c>
      <c r="J237" s="55">
        <f>'[1]Lancetas Adultos'!U237</f>
        <v>100</v>
      </c>
      <c r="K237" s="55">
        <f>'[1]Grupo Sanguíneo'!U237</f>
        <v>0</v>
      </c>
      <c r="L237" s="55">
        <f>[1]Microcubetas!U237</f>
        <v>72</v>
      </c>
      <c r="M237" s="55">
        <f>'[1]LANCETA PEDIATRICA'!U237</f>
        <v>125</v>
      </c>
      <c r="N237" s="55">
        <f>'[1]ACIDO FOLICO + FERROSO SULF'!U237</f>
        <v>3.25</v>
      </c>
      <c r="O237" s="55">
        <f>'[1]ACIDO FOLICO'!U237</f>
        <v>240</v>
      </c>
      <c r="P237" s="55">
        <f>'[1]AMOXICILINA 500'!U237</f>
        <v>5.96</v>
      </c>
      <c r="Q237" s="55">
        <f>[1]OXITOCINA!U237</f>
        <v>15</v>
      </c>
      <c r="R237" s="55">
        <f>'[1]JERINGA DESCARTABLE 5cc 21'!U237</f>
        <v>5.26</v>
      </c>
      <c r="S237" s="55">
        <f>[1]LIDOCAINA_INY!U237</f>
        <v>5</v>
      </c>
      <c r="T237" s="55">
        <f>[1]Magnesio_Iny!U237</f>
        <v>11</v>
      </c>
      <c r="U237" s="55">
        <f>'[1]SODIO CLORURO 0.9% x 1L'!U237</f>
        <v>13</v>
      </c>
      <c r="V237" s="55">
        <f>'[1]EQUIPO DE VENOCLISES'!U237</f>
        <v>10.8</v>
      </c>
      <c r="W237" s="55">
        <f>'[1]TIRAS REACTIVAS GLUCOSA'!U237</f>
        <v>1</v>
      </c>
      <c r="X237" s="55">
        <f>'[1]FRASCO MUESTRA ORINA'!U237</f>
        <v>9</v>
      </c>
      <c r="Y237" s="55">
        <f>'[1]Sutura Catgut Crómico'!U237</f>
        <v>10</v>
      </c>
      <c r="Z237" s="55">
        <f>'[1]OXIGENO MED'!U237</f>
        <v>0</v>
      </c>
      <c r="AA237" s="54" t="str">
        <f t="shared" si="3"/>
        <v>SI CUMPLE</v>
      </c>
      <c r="AB237" s="56" t="s">
        <v>978</v>
      </c>
      <c r="AC237" s="53" t="s">
        <v>978</v>
      </c>
      <c r="AD237" s="53" t="s">
        <v>975</v>
      </c>
    </row>
    <row r="238" spans="2:30" x14ac:dyDescent="0.25">
      <c r="B238" s="53" t="s">
        <v>65</v>
      </c>
      <c r="C238" s="53" t="s">
        <v>1176</v>
      </c>
      <c r="D238" s="54" t="s">
        <v>978</v>
      </c>
      <c r="E238" s="53">
        <v>6956</v>
      </c>
      <c r="F238" s="54" t="s">
        <v>974</v>
      </c>
      <c r="G238" s="55">
        <f>'[1]Tira Reactiva Orina'!U238</f>
        <v>1</v>
      </c>
      <c r="H238" s="55">
        <f>'[1]Pruebas Rápidas Síf O RPR'!U238</f>
        <v>38</v>
      </c>
      <c r="I238" s="55">
        <f>'[1]Pruebas Rápidas VIH'!U238</f>
        <v>40.67</v>
      </c>
      <c r="J238" s="55">
        <f>'[1]Lancetas Adultos'!U238</f>
        <v>164</v>
      </c>
      <c r="K238" s="55">
        <f>'[1]Grupo Sanguíneo'!U238</f>
        <v>0</v>
      </c>
      <c r="L238" s="55">
        <f>[1]Microcubetas!U238</f>
        <v>102</v>
      </c>
      <c r="M238" s="55">
        <f>'[1]LANCETA PEDIATRICA'!U238</f>
        <v>80</v>
      </c>
      <c r="N238" s="55">
        <f>'[1]ACIDO FOLICO + FERROSO SULF'!U238</f>
        <v>6.54</v>
      </c>
      <c r="O238" s="55">
        <f>'[1]ACIDO FOLICO'!U238</f>
        <v>9.33</v>
      </c>
      <c r="P238" s="55">
        <f>'[1]AMOXICILINA 500'!U238</f>
        <v>2.44</v>
      </c>
      <c r="Q238" s="55">
        <f>[1]OXITOCINA!U238</f>
        <v>11</v>
      </c>
      <c r="R238" s="55">
        <f>'[1]JERINGA DESCARTABLE 5cc 21'!U238</f>
        <v>8.3000000000000007</v>
      </c>
      <c r="S238" s="55">
        <f>[1]LIDOCAINA_INY!U238</f>
        <v>7</v>
      </c>
      <c r="T238" s="55">
        <f>[1]Magnesio_Iny!U238</f>
        <v>13</v>
      </c>
      <c r="U238" s="55">
        <f>'[1]SODIO CLORURO 0.9% x 1L'!U238</f>
        <v>8</v>
      </c>
      <c r="V238" s="55">
        <f>'[1]EQUIPO DE VENOCLISES'!U238</f>
        <v>10.4</v>
      </c>
      <c r="W238" s="55">
        <f>'[1]TIRAS REACTIVAS GLUCOSA'!U238</f>
        <v>1</v>
      </c>
      <c r="X238" s="55">
        <f>'[1]FRASCO MUESTRA ORINA'!U238</f>
        <v>32.86</v>
      </c>
      <c r="Y238" s="55">
        <f>'[1]Sutura Catgut Crómico'!U238</f>
        <v>8</v>
      </c>
      <c r="Z238" s="55">
        <f>'[1]OXIGENO MED'!U238</f>
        <v>0</v>
      </c>
      <c r="AA238" s="54" t="str">
        <f t="shared" si="3"/>
        <v>SI CUMPLE</v>
      </c>
      <c r="AB238" s="56" t="s">
        <v>973</v>
      </c>
      <c r="AC238" s="53" t="s">
        <v>978</v>
      </c>
      <c r="AD238" s="53" t="s">
        <v>975</v>
      </c>
    </row>
    <row r="239" spans="2:30" x14ac:dyDescent="0.25">
      <c r="B239" s="53" t="s">
        <v>65</v>
      </c>
      <c r="C239" s="53" t="s">
        <v>1177</v>
      </c>
      <c r="D239" s="54" t="s">
        <v>978</v>
      </c>
      <c r="E239" s="53">
        <v>7712</v>
      </c>
      <c r="F239" s="54" t="s">
        <v>974</v>
      </c>
      <c r="G239" s="55">
        <f>'[1]Tira Reactiva Orina'!U239</f>
        <v>100</v>
      </c>
      <c r="H239" s="55">
        <f>'[1]Pruebas Rápidas Síf O RPR'!U239</f>
        <v>2.79</v>
      </c>
      <c r="I239" s="55">
        <f>'[1]Pruebas Rápidas VIH'!U239</f>
        <v>3.67</v>
      </c>
      <c r="J239" s="55">
        <f>'[1]Lancetas Adultos'!U239</f>
        <v>100</v>
      </c>
      <c r="K239" s="55">
        <f>'[1]Grupo Sanguíneo'!U239</f>
        <v>0</v>
      </c>
      <c r="L239" s="55">
        <f>[1]Microcubetas!U239</f>
        <v>100</v>
      </c>
      <c r="M239" s="55">
        <f>'[1]LANCETA PEDIATRICA'!U239</f>
        <v>7.5</v>
      </c>
      <c r="N239" s="55">
        <f>'[1]ACIDO FOLICO + FERROSO SULF'!U239</f>
        <v>5.78</v>
      </c>
      <c r="O239" s="55">
        <f>'[1]ACIDO FOLICO'!U239</f>
        <v>3.22</v>
      </c>
      <c r="P239" s="55">
        <f>'[1]AMOXICILINA 500'!U239</f>
        <v>3.03</v>
      </c>
      <c r="Q239" s="55">
        <f>[1]OXITOCINA!U239</f>
        <v>6</v>
      </c>
      <c r="R239" s="55">
        <f>'[1]JERINGA DESCARTABLE 5cc 21'!U239</f>
        <v>4.32</v>
      </c>
      <c r="S239" s="55">
        <f>[1]LIDOCAINA_INY!U239</f>
        <v>0</v>
      </c>
      <c r="T239" s="55">
        <f>[1]Magnesio_Iny!U239</f>
        <v>2</v>
      </c>
      <c r="U239" s="55">
        <f>'[1]SODIO CLORURO 0.9% x 1L'!U239</f>
        <v>4</v>
      </c>
      <c r="V239" s="55">
        <f>'[1]EQUIPO DE VENOCLISES'!U239</f>
        <v>4.2</v>
      </c>
      <c r="W239" s="55">
        <f>'[1]TIRAS REACTIVAS GLUCOSA'!U239</f>
        <v>1</v>
      </c>
      <c r="X239" s="55">
        <f>'[1]FRASCO MUESTRA ORINA'!U239</f>
        <v>2</v>
      </c>
      <c r="Y239" s="55">
        <f>'[1]Sutura Catgut Crómico'!U239</f>
        <v>5</v>
      </c>
      <c r="Z239" s="55">
        <f>'[1]OXIGENO MED'!U239</f>
        <v>0</v>
      </c>
      <c r="AA239" s="54" t="str">
        <f t="shared" si="3"/>
        <v>SI CUMPLE</v>
      </c>
      <c r="AB239" s="56" t="s">
        <v>978</v>
      </c>
      <c r="AC239" s="53" t="s">
        <v>978</v>
      </c>
      <c r="AD239" s="53" t="s">
        <v>975</v>
      </c>
    </row>
    <row r="240" spans="2:30" x14ac:dyDescent="0.25">
      <c r="B240" s="53" t="s">
        <v>65</v>
      </c>
      <c r="C240" s="53" t="s">
        <v>1178</v>
      </c>
      <c r="D240" s="54" t="s">
        <v>978</v>
      </c>
      <c r="E240" s="53">
        <v>11328</v>
      </c>
      <c r="F240" s="54" t="s">
        <v>974</v>
      </c>
      <c r="G240" s="55">
        <f>'[1]Tira Reactiva Orina'!U240</f>
        <v>100</v>
      </c>
      <c r="H240" s="55">
        <f>'[1]Pruebas Rápidas Síf O RPR'!U240</f>
        <v>3.71</v>
      </c>
      <c r="I240" s="55">
        <f>'[1]Pruebas Rápidas VIH'!U240</f>
        <v>0.5</v>
      </c>
      <c r="J240" s="55">
        <f>'[1]Lancetas Adultos'!U240</f>
        <v>3.54</v>
      </c>
      <c r="K240" s="55">
        <f>'[1]Grupo Sanguíneo'!U240</f>
        <v>0</v>
      </c>
      <c r="L240" s="55">
        <f>[1]Microcubetas!U240</f>
        <v>3.5</v>
      </c>
      <c r="M240" s="55">
        <f>'[1]LANCETA PEDIATRICA'!U240</f>
        <v>9.25</v>
      </c>
      <c r="N240" s="55">
        <f>'[1]ACIDO FOLICO + FERROSO SULF'!U240</f>
        <v>4.62</v>
      </c>
      <c r="O240" s="55">
        <f>'[1]ACIDO FOLICO'!U240</f>
        <v>5.33</v>
      </c>
      <c r="P240" s="55">
        <f>'[1]AMOXICILINA 500'!U240</f>
        <v>0.6</v>
      </c>
      <c r="Q240" s="55">
        <f>[1]OXITOCINA!U240</f>
        <v>11</v>
      </c>
      <c r="R240" s="55">
        <f>'[1]JERINGA DESCARTABLE 5cc 21'!U240</f>
        <v>7.94</v>
      </c>
      <c r="S240" s="55">
        <f>[1]LIDOCAINA_INY!U240</f>
        <v>3</v>
      </c>
      <c r="T240" s="55">
        <f>[1]Magnesio_Iny!U240</f>
        <v>10</v>
      </c>
      <c r="U240" s="55">
        <f>'[1]SODIO CLORURO 0.9% x 1L'!U240</f>
        <v>14</v>
      </c>
      <c r="V240" s="55">
        <f>'[1]EQUIPO DE VENOCLISES'!U240</f>
        <v>8</v>
      </c>
      <c r="W240" s="55">
        <f>'[1]TIRAS REACTIVAS GLUCOSA'!U240</f>
        <v>0</v>
      </c>
      <c r="X240" s="55">
        <f>'[1]FRASCO MUESTRA ORINA'!U240</f>
        <v>10</v>
      </c>
      <c r="Y240" s="55">
        <f>'[1]Sutura Catgut Crómico'!U240</f>
        <v>15</v>
      </c>
      <c r="Z240" s="55">
        <f>'[1]OXIGENO MED'!U240</f>
        <v>0</v>
      </c>
      <c r="AA240" s="54" t="str">
        <f t="shared" si="3"/>
        <v>SI CUMPLE</v>
      </c>
      <c r="AB240" s="56" t="s">
        <v>1006</v>
      </c>
      <c r="AC240" s="53" t="s">
        <v>978</v>
      </c>
      <c r="AD240" s="53" t="s">
        <v>975</v>
      </c>
    </row>
    <row r="241" spans="2:30" x14ac:dyDescent="0.25">
      <c r="B241" s="53" t="s">
        <v>65</v>
      </c>
      <c r="C241" s="53" t="s">
        <v>1179</v>
      </c>
      <c r="D241" s="54" t="s">
        <v>973</v>
      </c>
      <c r="E241" s="53">
        <v>4761</v>
      </c>
      <c r="F241" s="54" t="s">
        <v>974</v>
      </c>
      <c r="G241" s="55">
        <f>'[1]Tira Reactiva Orina'!U241</f>
        <v>0</v>
      </c>
      <c r="H241" s="55">
        <f>'[1]Pruebas Rápidas Síf O RPR'!U241</f>
        <v>116</v>
      </c>
      <c r="I241" s="55">
        <f>'[1]Pruebas Rápidas VIH'!U241</f>
        <v>22</v>
      </c>
      <c r="J241" s="55">
        <f>'[1]Lancetas Adultos'!U241</f>
        <v>58</v>
      </c>
      <c r="K241" s="55">
        <f>'[1]Grupo Sanguíneo'!U241</f>
        <v>0</v>
      </c>
      <c r="L241" s="55">
        <f>[1]Microcubetas!U241</f>
        <v>28.33</v>
      </c>
      <c r="M241" s="55">
        <f>'[1]LANCETA PEDIATRICA'!U241</f>
        <v>31</v>
      </c>
      <c r="N241" s="55">
        <f>'[1]ACIDO FOLICO + FERROSO SULF'!U241</f>
        <v>10.11</v>
      </c>
      <c r="O241" s="55">
        <f>'[1]ACIDO FOLICO'!U241</f>
        <v>5.4</v>
      </c>
      <c r="P241" s="55">
        <f>'[1]AMOXICILINA 500'!U241</f>
        <v>2.86</v>
      </c>
      <c r="Q241" s="55">
        <f>[1]OXITOCINA!U241</f>
        <v>16.670000000000002</v>
      </c>
      <c r="R241" s="55">
        <f>'[1]JERINGA DESCARTABLE 5cc 21'!U241</f>
        <v>4.76</v>
      </c>
      <c r="S241" s="55">
        <f>[1]LIDOCAINA_INY!U241</f>
        <v>3.5</v>
      </c>
      <c r="T241" s="55">
        <f>[1]Magnesio_Iny!U241</f>
        <v>12</v>
      </c>
      <c r="U241" s="55">
        <f>'[1]SODIO CLORURO 0.9% x 1L'!U241</f>
        <v>16</v>
      </c>
      <c r="V241" s="55">
        <f>'[1]EQUIPO DE VENOCLISES'!U241</f>
        <v>19.43</v>
      </c>
      <c r="W241" s="55">
        <f>'[1]TIRAS REACTIVAS GLUCOSA'!U241</f>
        <v>1</v>
      </c>
      <c r="X241" s="55">
        <f>'[1]FRASCO MUESTRA ORINA'!U241</f>
        <v>4.75</v>
      </c>
      <c r="Y241" s="55">
        <f>'[1]Sutura Catgut Crómico'!U241</f>
        <v>4</v>
      </c>
      <c r="Z241" s="55">
        <f>'[1]OXIGENO MED'!U241</f>
        <v>0</v>
      </c>
      <c r="AA241" s="54" t="str">
        <f t="shared" si="3"/>
        <v>SI CUMPLE</v>
      </c>
      <c r="AB241" s="56" t="s">
        <v>973</v>
      </c>
      <c r="AC241" s="53" t="s">
        <v>973</v>
      </c>
      <c r="AD241" s="53" t="s">
        <v>975</v>
      </c>
    </row>
    <row r="242" spans="2:30" hidden="1" x14ac:dyDescent="0.25">
      <c r="B242" s="53" t="s">
        <v>65</v>
      </c>
      <c r="C242" s="53" t="s">
        <v>1180</v>
      </c>
      <c r="D242" s="54" t="s">
        <v>978</v>
      </c>
      <c r="E242" s="53">
        <v>4668</v>
      </c>
      <c r="F242" s="54" t="s">
        <v>975</v>
      </c>
      <c r="G242" s="55">
        <f>'[1]Tira Reactiva Orina'!U242</f>
        <v>100</v>
      </c>
      <c r="H242" s="55">
        <f>'[1]Pruebas Rápidas Síf O RPR'!U242</f>
        <v>5</v>
      </c>
      <c r="I242" s="55">
        <f>'[1]Pruebas Rápidas VIH'!U242</f>
        <v>14.74</v>
      </c>
      <c r="J242" s="55">
        <f>'[1]Lancetas Adultos'!U242</f>
        <v>1.59</v>
      </c>
      <c r="K242" s="55">
        <f>'[1]Grupo Sanguíneo'!U242</f>
        <v>0</v>
      </c>
      <c r="L242" s="55">
        <f>[1]Microcubetas!U242</f>
        <v>4</v>
      </c>
      <c r="M242" s="55">
        <f>'[1]LANCETA PEDIATRICA'!U242</f>
        <v>0.15</v>
      </c>
      <c r="N242" s="55">
        <f>'[1]ACIDO FOLICO + FERROSO SULF'!U242</f>
        <v>2.14</v>
      </c>
      <c r="O242" s="55">
        <f>'[1]ACIDO FOLICO'!U242</f>
        <v>4.17</v>
      </c>
      <c r="P242" s="55">
        <f>'[1]AMOXICILINA 500'!U242</f>
        <v>3.41</v>
      </c>
      <c r="Q242" s="55">
        <f>[1]OXITOCINA!U242</f>
        <v>13</v>
      </c>
      <c r="R242" s="55">
        <f>'[1]JERINGA DESCARTABLE 5cc 21'!U242</f>
        <v>5.45</v>
      </c>
      <c r="S242" s="55">
        <f>[1]LIDOCAINA_INY!U242</f>
        <v>2.33</v>
      </c>
      <c r="T242" s="55">
        <f>[1]Magnesio_Iny!U242</f>
        <v>11</v>
      </c>
      <c r="U242" s="55">
        <f>'[1]SODIO CLORURO 0.9% x 1L'!U242</f>
        <v>7.11</v>
      </c>
      <c r="V242" s="55">
        <f>'[1]EQUIPO DE VENOCLISES'!U242</f>
        <v>20.25</v>
      </c>
      <c r="W242" s="55">
        <f>'[1]TIRAS REACTIVAS GLUCOSA'!U242</f>
        <v>3</v>
      </c>
      <c r="X242" s="55">
        <f>'[1]FRASCO MUESTRA ORINA'!U242</f>
        <v>15.51</v>
      </c>
      <c r="Y242" s="55">
        <f>'[1]Sutura Catgut Crómico'!U242</f>
        <v>3.33</v>
      </c>
      <c r="Z242" s="55">
        <f>'[1]OXIGENO MED'!U242</f>
        <v>0</v>
      </c>
      <c r="AA242" s="54" t="str">
        <f t="shared" si="3"/>
        <v>SI CUMPLE</v>
      </c>
      <c r="AB242" s="56" t="s">
        <v>978</v>
      </c>
      <c r="AC242" s="53" t="s">
        <v>978</v>
      </c>
      <c r="AD242" s="53" t="s">
        <v>975</v>
      </c>
    </row>
    <row r="243" spans="2:30" hidden="1" x14ac:dyDescent="0.25">
      <c r="B243" s="53" t="s">
        <v>65</v>
      </c>
      <c r="C243" s="53" t="s">
        <v>1181</v>
      </c>
      <c r="D243" s="54" t="s">
        <v>978</v>
      </c>
      <c r="E243" s="53">
        <v>9326</v>
      </c>
      <c r="F243" s="54" t="s">
        <v>975</v>
      </c>
      <c r="G243" s="55">
        <f>'[1]Tira Reactiva Orina'!U243</f>
        <v>100</v>
      </c>
      <c r="H243" s="55">
        <f>'[1]Pruebas Rápidas Síf O RPR'!U243</f>
        <v>3.86</v>
      </c>
      <c r="I243" s="55">
        <f>'[1]Pruebas Rápidas VIH'!U243</f>
        <v>7.46</v>
      </c>
      <c r="J243" s="55">
        <f>'[1]Lancetas Adultos'!U243</f>
        <v>5.33</v>
      </c>
      <c r="K243" s="55">
        <f>'[1]Grupo Sanguíneo'!U243</f>
        <v>0</v>
      </c>
      <c r="L243" s="55">
        <f>[1]Microcubetas!U243</f>
        <v>50</v>
      </c>
      <c r="M243" s="55">
        <f>'[1]LANCETA PEDIATRICA'!U243</f>
        <v>2.13</v>
      </c>
      <c r="N243" s="55">
        <f>'[1]ACIDO FOLICO + FERROSO SULF'!U243</f>
        <v>5.18</v>
      </c>
      <c r="O243" s="55">
        <f>'[1]ACIDO FOLICO'!U243</f>
        <v>15</v>
      </c>
      <c r="P243" s="55">
        <f>'[1]AMOXICILINA 500'!U243</f>
        <v>5.13</v>
      </c>
      <c r="Q243" s="55">
        <f>[1]OXITOCINA!U243</f>
        <v>1.88</v>
      </c>
      <c r="R243" s="55">
        <f>'[1]JERINGA DESCARTABLE 5cc 21'!U243</f>
        <v>5.5</v>
      </c>
      <c r="S243" s="55">
        <f>[1]LIDOCAINA_INY!U243</f>
        <v>12</v>
      </c>
      <c r="T243" s="55">
        <f>[1]Magnesio_Iny!U243</f>
        <v>10</v>
      </c>
      <c r="U243" s="55">
        <f>'[1]SODIO CLORURO 0.9% x 1L'!U243</f>
        <v>8.67</v>
      </c>
      <c r="V243" s="55">
        <f>'[1]EQUIPO DE VENOCLISES'!U243</f>
        <v>19</v>
      </c>
      <c r="W243" s="55">
        <f>'[1]TIRAS REACTIVAS GLUCOSA'!U243</f>
        <v>1</v>
      </c>
      <c r="X243" s="55">
        <f>'[1]FRASCO MUESTRA ORINA'!U243</f>
        <v>4.8899999999999997</v>
      </c>
      <c r="Y243" s="55">
        <f>'[1]Sutura Catgut Crómico'!U243</f>
        <v>10</v>
      </c>
      <c r="Z243" s="55">
        <f>'[1]OXIGENO MED'!U243</f>
        <v>0</v>
      </c>
      <c r="AA243" s="54" t="str">
        <f t="shared" si="3"/>
        <v>SI CUMPLE</v>
      </c>
      <c r="AB243" s="56" t="s">
        <v>973</v>
      </c>
      <c r="AC243" s="53" t="s">
        <v>978</v>
      </c>
      <c r="AD243" s="53" t="s">
        <v>975</v>
      </c>
    </row>
    <row r="244" spans="2:30" x14ac:dyDescent="0.25">
      <c r="B244" s="53" t="s">
        <v>65</v>
      </c>
      <c r="C244" s="53" t="s">
        <v>1182</v>
      </c>
      <c r="D244" s="54" t="s">
        <v>978</v>
      </c>
      <c r="E244" s="53">
        <v>4731</v>
      </c>
      <c r="F244" s="54" t="s">
        <v>974</v>
      </c>
      <c r="G244" s="55">
        <f>'[1]Tira Reactiva Orina'!U244</f>
        <v>18</v>
      </c>
      <c r="H244" s="55">
        <f>'[1]Pruebas Rápidas Síf O RPR'!U244</f>
        <v>2.12</v>
      </c>
      <c r="I244" s="55">
        <f>'[1]Pruebas Rápidas VIH'!U244</f>
        <v>2.23</v>
      </c>
      <c r="J244" s="55">
        <f>'[1]Lancetas Adultos'!U244</f>
        <v>3.41</v>
      </c>
      <c r="K244" s="55">
        <f>'[1]Grupo Sanguíneo'!U244</f>
        <v>0</v>
      </c>
      <c r="L244" s="55">
        <f>[1]Microcubetas!U244</f>
        <v>2.98</v>
      </c>
      <c r="M244" s="55">
        <f>'[1]LANCETA PEDIATRICA'!U244</f>
        <v>8.3000000000000007</v>
      </c>
      <c r="N244" s="55">
        <f>'[1]ACIDO FOLICO + FERROSO SULF'!U244</f>
        <v>3.2</v>
      </c>
      <c r="O244" s="55">
        <f>'[1]ACIDO FOLICO'!U244</f>
        <v>2.48</v>
      </c>
      <c r="P244" s="55">
        <f>'[1]AMOXICILINA 500'!U244</f>
        <v>3.01</v>
      </c>
      <c r="Q244" s="55">
        <f>[1]OXITOCINA!U244</f>
        <v>4</v>
      </c>
      <c r="R244" s="55">
        <f>'[1]JERINGA DESCARTABLE 5cc 21'!U244</f>
        <v>1.23</v>
      </c>
      <c r="S244" s="55">
        <f>[1]LIDOCAINA_INY!U244</f>
        <v>1.5</v>
      </c>
      <c r="T244" s="55">
        <f>[1]Magnesio_Iny!U244</f>
        <v>4</v>
      </c>
      <c r="U244" s="55">
        <f>'[1]SODIO CLORURO 0.9% x 1L'!U244</f>
        <v>11.43</v>
      </c>
      <c r="V244" s="55">
        <f>'[1]EQUIPO DE VENOCLISES'!U244</f>
        <v>4.88</v>
      </c>
      <c r="W244" s="55">
        <f>'[1]TIRAS REACTIVAS GLUCOSA'!U244</f>
        <v>1</v>
      </c>
      <c r="X244" s="55">
        <f>'[1]FRASCO MUESTRA ORINA'!U244</f>
        <v>8</v>
      </c>
      <c r="Y244" s="55">
        <f>'[1]Sutura Catgut Crómico'!U244</f>
        <v>11</v>
      </c>
      <c r="Z244" s="55">
        <f>'[1]OXIGENO MED'!U244</f>
        <v>0</v>
      </c>
      <c r="AA244" s="54" t="str">
        <f t="shared" si="3"/>
        <v>SI CUMPLE</v>
      </c>
      <c r="AC244" s="53" t="s">
        <v>978</v>
      </c>
      <c r="AD244" s="53" t="s">
        <v>975</v>
      </c>
    </row>
    <row r="245" spans="2:30" x14ac:dyDescent="0.25">
      <c r="B245" s="53" t="s">
        <v>65</v>
      </c>
      <c r="C245" s="53" t="s">
        <v>1183</v>
      </c>
      <c r="D245" s="54" t="s">
        <v>978</v>
      </c>
      <c r="E245" s="53">
        <v>6811</v>
      </c>
      <c r="F245" s="54" t="s">
        <v>974</v>
      </c>
      <c r="G245" s="55">
        <f>'[1]Tira Reactiva Orina'!U245</f>
        <v>200</v>
      </c>
      <c r="H245" s="55">
        <f>'[1]Pruebas Rápidas Síf O RPR'!U245</f>
        <v>1.92</v>
      </c>
      <c r="I245" s="55">
        <f>'[1]Pruebas Rápidas VIH'!U245</f>
        <v>5.74</v>
      </c>
      <c r="J245" s="55">
        <f>'[1]Lancetas Adultos'!U245</f>
        <v>1.1299999999999999</v>
      </c>
      <c r="K245" s="55">
        <f>'[1]Grupo Sanguíneo'!U245</f>
        <v>0</v>
      </c>
      <c r="L245" s="55">
        <f>[1]Microcubetas!U245</f>
        <v>12.54</v>
      </c>
      <c r="M245" s="55">
        <f>'[1]LANCETA PEDIATRICA'!U245</f>
        <v>13.65</v>
      </c>
      <c r="N245" s="55">
        <f>'[1]ACIDO FOLICO + FERROSO SULF'!U245</f>
        <v>3.03</v>
      </c>
      <c r="O245" s="55">
        <f>'[1]ACIDO FOLICO'!U245</f>
        <v>5</v>
      </c>
      <c r="P245" s="55">
        <f>'[1]AMOXICILINA 500'!U245</f>
        <v>7.75</v>
      </c>
      <c r="Q245" s="55">
        <f>[1]OXITOCINA!U245</f>
        <v>3.14</v>
      </c>
      <c r="R245" s="55">
        <f>'[1]JERINGA DESCARTABLE 5cc 21'!U245</f>
        <v>6.59</v>
      </c>
      <c r="S245" s="55">
        <f>[1]LIDOCAINA_INY!U245</f>
        <v>7</v>
      </c>
      <c r="T245" s="55">
        <f>[1]Magnesio_Iny!U245</f>
        <v>5</v>
      </c>
      <c r="U245" s="55">
        <f>'[1]SODIO CLORURO 0.9% x 1L'!U245</f>
        <v>8.8000000000000007</v>
      </c>
      <c r="V245" s="55">
        <f>'[1]EQUIPO DE VENOCLISES'!U245</f>
        <v>10.8</v>
      </c>
      <c r="W245" s="55">
        <f>'[1]TIRAS REACTIVAS GLUCOSA'!U245</f>
        <v>3</v>
      </c>
      <c r="X245" s="55">
        <f>'[1]FRASCO MUESTRA ORINA'!U245</f>
        <v>13</v>
      </c>
      <c r="Y245" s="55">
        <f>'[1]Sutura Catgut Crómico'!U245</f>
        <v>7</v>
      </c>
      <c r="Z245" s="55">
        <f>'[1]OXIGENO MED'!U245</f>
        <v>0</v>
      </c>
      <c r="AA245" s="54" t="str">
        <f t="shared" si="3"/>
        <v>SI CUMPLE</v>
      </c>
      <c r="AC245" s="53" t="s">
        <v>978</v>
      </c>
      <c r="AD245" s="53" t="s">
        <v>975</v>
      </c>
    </row>
    <row r="246" spans="2:30" hidden="1" x14ac:dyDescent="0.25">
      <c r="B246" s="53" t="s">
        <v>65</v>
      </c>
      <c r="C246" s="53" t="s">
        <v>1184</v>
      </c>
      <c r="D246" s="54" t="s">
        <v>978</v>
      </c>
      <c r="E246" s="53">
        <v>4669</v>
      </c>
      <c r="F246" s="54" t="s">
        <v>975</v>
      </c>
      <c r="G246" s="55">
        <f>'[1]Tira Reactiva Orina'!U246</f>
        <v>1</v>
      </c>
      <c r="H246" s="55">
        <f>'[1]Pruebas Rápidas Síf O RPR'!U246</f>
        <v>70</v>
      </c>
      <c r="I246" s="55">
        <f>'[1]Pruebas Rápidas VIH'!U246</f>
        <v>110</v>
      </c>
      <c r="J246" s="55">
        <f>'[1]Lancetas Adultos'!U246</f>
        <v>150</v>
      </c>
      <c r="K246" s="55">
        <f>'[1]Grupo Sanguíneo'!U246</f>
        <v>0</v>
      </c>
      <c r="L246" s="55">
        <f>[1]Microcubetas!U246</f>
        <v>50</v>
      </c>
      <c r="M246" s="55">
        <f>'[1]LANCETA PEDIATRICA'!U246</f>
        <v>70</v>
      </c>
      <c r="N246" s="55">
        <f>'[1]ACIDO FOLICO + FERROSO SULF'!U246</f>
        <v>5.33</v>
      </c>
      <c r="O246" s="55">
        <f>'[1]ACIDO FOLICO'!U246</f>
        <v>3.67</v>
      </c>
      <c r="P246" s="55">
        <f>'[1]AMOXICILINA 500'!U246</f>
        <v>3.81</v>
      </c>
      <c r="Q246" s="55">
        <f>[1]OXITOCINA!U246</f>
        <v>16</v>
      </c>
      <c r="R246" s="55">
        <f>'[1]JERINGA DESCARTABLE 5cc 21'!U246</f>
        <v>22.78</v>
      </c>
      <c r="S246" s="55">
        <f>[1]LIDOCAINA_INY!U246</f>
        <v>13</v>
      </c>
      <c r="T246" s="55">
        <f>[1]Magnesio_Iny!U246</f>
        <v>16</v>
      </c>
      <c r="U246" s="55">
        <f>'[1]SODIO CLORURO 0.9% x 1L'!U246</f>
        <v>14</v>
      </c>
      <c r="V246" s="55">
        <f>'[1]EQUIPO DE VENOCLISES'!U246</f>
        <v>16</v>
      </c>
      <c r="W246" s="55">
        <f>'[1]TIRAS REACTIVAS GLUCOSA'!U246</f>
        <v>1</v>
      </c>
      <c r="X246" s="55">
        <f>'[1]FRASCO MUESTRA ORINA'!U246</f>
        <v>80</v>
      </c>
      <c r="Y246" s="55">
        <f>'[1]Sutura Catgut Crómico'!U246</f>
        <v>10</v>
      </c>
      <c r="Z246" s="55">
        <f>'[1]OXIGENO MED'!U246</f>
        <v>0</v>
      </c>
      <c r="AA246" s="54" t="str">
        <f t="shared" si="3"/>
        <v>SI CUMPLE</v>
      </c>
      <c r="AC246" s="53" t="s">
        <v>978</v>
      </c>
      <c r="AD246" s="53" t="s">
        <v>975</v>
      </c>
    </row>
    <row r="247" spans="2:30" hidden="1" x14ac:dyDescent="0.25">
      <c r="B247" s="53" t="s">
        <v>65</v>
      </c>
      <c r="C247" s="53" t="s">
        <v>1185</v>
      </c>
      <c r="D247" s="54" t="s">
        <v>978</v>
      </c>
      <c r="E247" s="53">
        <v>10879</v>
      </c>
      <c r="F247" s="54" t="s">
        <v>975</v>
      </c>
      <c r="G247" s="55">
        <f>'[1]Tira Reactiva Orina'!U247</f>
        <v>100</v>
      </c>
      <c r="H247" s="55">
        <f>'[1]Pruebas Rápidas Síf O RPR'!U247</f>
        <v>6.77</v>
      </c>
      <c r="I247" s="55">
        <f>'[1]Pruebas Rápidas VIH'!U247</f>
        <v>11.81</v>
      </c>
      <c r="J247" s="55">
        <f>'[1]Lancetas Adultos'!U247</f>
        <v>28</v>
      </c>
      <c r="K247" s="55">
        <f>'[1]Grupo Sanguíneo'!U247</f>
        <v>0</v>
      </c>
      <c r="L247" s="55">
        <f>[1]Microcubetas!U247</f>
        <v>50</v>
      </c>
      <c r="M247" s="55">
        <f>'[1]LANCETA PEDIATRICA'!U247</f>
        <v>4.34</v>
      </c>
      <c r="N247" s="55">
        <f>'[1]ACIDO FOLICO + FERROSO SULF'!U247</f>
        <v>1.64</v>
      </c>
      <c r="O247" s="55">
        <f>'[1]ACIDO FOLICO'!U247</f>
        <v>4</v>
      </c>
      <c r="P247" s="55">
        <f>'[1]AMOXICILINA 500'!U247</f>
        <v>5.01</v>
      </c>
      <c r="Q247" s="55">
        <f>[1]OXITOCINA!U247</f>
        <v>1.71</v>
      </c>
      <c r="R247" s="55">
        <f>'[1]JERINGA DESCARTABLE 5cc 21'!U247</f>
        <v>4.0199999999999996</v>
      </c>
      <c r="S247" s="55">
        <f>[1]LIDOCAINA_INY!U247</f>
        <v>4.8</v>
      </c>
      <c r="T247" s="55">
        <f>[1]Magnesio_Iny!U247</f>
        <v>8</v>
      </c>
      <c r="U247" s="55">
        <f>'[1]SODIO CLORURO 0.9% x 1L'!U247</f>
        <v>7</v>
      </c>
      <c r="V247" s="55">
        <f>'[1]EQUIPO DE VENOCLISES'!U247</f>
        <v>8</v>
      </c>
      <c r="W247" s="55">
        <f>'[1]TIRAS REACTIVAS GLUCOSA'!U247</f>
        <v>1</v>
      </c>
      <c r="X247" s="55">
        <f>'[1]FRASCO MUESTRA ORINA'!U247</f>
        <v>2.62</v>
      </c>
      <c r="Y247" s="55">
        <f>'[1]Sutura Catgut Crómico'!U247</f>
        <v>6</v>
      </c>
      <c r="Z247" s="55">
        <f>'[1]OXIGENO MED'!U247</f>
        <v>0</v>
      </c>
      <c r="AA247" s="54" t="str">
        <f t="shared" si="3"/>
        <v>SI CUMPLE</v>
      </c>
      <c r="AC247" s="53" t="s">
        <v>978</v>
      </c>
      <c r="AD247" s="53" t="s">
        <v>975</v>
      </c>
    </row>
    <row r="248" spans="2:30" x14ac:dyDescent="0.25">
      <c r="B248" s="53" t="s">
        <v>65</v>
      </c>
      <c r="C248" s="53" t="s">
        <v>1186</v>
      </c>
      <c r="D248" s="54" t="s">
        <v>978</v>
      </c>
      <c r="E248" s="53">
        <v>4720</v>
      </c>
      <c r="F248" s="54" t="s">
        <v>974</v>
      </c>
      <c r="G248" s="55">
        <f>'[1]Tira Reactiva Orina'!U248</f>
        <v>26.86</v>
      </c>
      <c r="H248" s="55">
        <f>'[1]Pruebas Rápidas Síf O RPR'!U248</f>
        <v>4.88</v>
      </c>
      <c r="I248" s="55">
        <f>'[1]Pruebas Rápidas VIH'!U248</f>
        <v>3.06</v>
      </c>
      <c r="J248" s="55">
        <f>'[1]Lancetas Adultos'!U248</f>
        <v>4.13</v>
      </c>
      <c r="K248" s="55">
        <f>'[1]Grupo Sanguíneo'!U248</f>
        <v>0</v>
      </c>
      <c r="L248" s="55">
        <f>[1]Microcubetas!U248</f>
        <v>2.33</v>
      </c>
      <c r="M248" s="55">
        <f>'[1]LANCETA PEDIATRICA'!U248</f>
        <v>4.2699999999999996</v>
      </c>
      <c r="N248" s="55">
        <f>'[1]ACIDO FOLICO + FERROSO SULF'!U248</f>
        <v>4.17</v>
      </c>
      <c r="O248" s="55">
        <f>'[1]ACIDO FOLICO'!U248</f>
        <v>4.21</v>
      </c>
      <c r="P248" s="55">
        <f>'[1]AMOXICILINA 500'!U248</f>
        <v>2.61</v>
      </c>
      <c r="Q248" s="55">
        <f>[1]OXITOCINA!U248</f>
        <v>16</v>
      </c>
      <c r="R248" s="55">
        <f>'[1]JERINGA DESCARTABLE 5cc 21'!U248</f>
        <v>14.94</v>
      </c>
      <c r="S248" s="55">
        <f>[1]LIDOCAINA_INY!U248</f>
        <v>6</v>
      </c>
      <c r="T248" s="55">
        <f>[1]Magnesio_Iny!U248</f>
        <v>4.5</v>
      </c>
      <c r="U248" s="55">
        <f>'[1]SODIO CLORURO 0.9% x 1L'!U248</f>
        <v>3</v>
      </c>
      <c r="V248" s="55">
        <f>'[1]EQUIPO DE VENOCLISES'!U248</f>
        <v>8.8000000000000007</v>
      </c>
      <c r="W248" s="55">
        <f>'[1]TIRAS REACTIVAS GLUCOSA'!U248</f>
        <v>1</v>
      </c>
      <c r="X248" s="55">
        <f>'[1]FRASCO MUESTRA ORINA'!U248</f>
        <v>0</v>
      </c>
      <c r="Y248" s="55">
        <f>'[1]Sutura Catgut Crómico'!U248</f>
        <v>9</v>
      </c>
      <c r="Z248" s="55">
        <f>'[1]OXIGENO MED'!U248</f>
        <v>0</v>
      </c>
      <c r="AA248" s="54" t="str">
        <f t="shared" si="3"/>
        <v>SI CUMPLE</v>
      </c>
      <c r="AC248" s="53" t="s">
        <v>978</v>
      </c>
      <c r="AD248" s="53" t="s">
        <v>975</v>
      </c>
    </row>
    <row r="249" spans="2:30" x14ac:dyDescent="0.25">
      <c r="B249" s="53" t="s">
        <v>65</v>
      </c>
      <c r="C249" s="53" t="s">
        <v>1187</v>
      </c>
      <c r="D249" s="54" t="s">
        <v>978</v>
      </c>
      <c r="E249" s="53">
        <v>4713</v>
      </c>
      <c r="F249" s="54" t="s">
        <v>974</v>
      </c>
      <c r="G249" s="55">
        <f>'[1]Tira Reactiva Orina'!U249</f>
        <v>9.1</v>
      </c>
      <c r="H249" s="55">
        <f>'[1]Pruebas Rápidas Síf O RPR'!U249</f>
        <v>3.71</v>
      </c>
      <c r="I249" s="55">
        <f>'[1]Pruebas Rápidas VIH'!U249</f>
        <v>7.52</v>
      </c>
      <c r="J249" s="55">
        <f>'[1]Lancetas Adultos'!U249</f>
        <v>1.23</v>
      </c>
      <c r="K249" s="55">
        <f>'[1]Grupo Sanguíneo'!U249</f>
        <v>0</v>
      </c>
      <c r="L249" s="55">
        <f>[1]Microcubetas!U249</f>
        <v>4.75</v>
      </c>
      <c r="M249" s="55">
        <f>'[1]LANCETA PEDIATRICA'!U249</f>
        <v>4.72</v>
      </c>
      <c r="N249" s="55">
        <f>'[1]ACIDO FOLICO + FERROSO SULF'!U249</f>
        <v>6.31</v>
      </c>
      <c r="O249" s="55">
        <f>'[1]ACIDO FOLICO'!U249</f>
        <v>5</v>
      </c>
      <c r="P249" s="55">
        <f>'[1]AMOXICILINA 500'!U249</f>
        <v>2.5299999999999998</v>
      </c>
      <c r="Q249" s="55">
        <f>[1]OXITOCINA!U249</f>
        <v>2.5</v>
      </c>
      <c r="R249" s="55">
        <f>'[1]JERINGA DESCARTABLE 5cc 21'!U249</f>
        <v>7.14</v>
      </c>
      <c r="S249" s="55">
        <f>[1]LIDOCAINA_INY!U249</f>
        <v>12</v>
      </c>
      <c r="T249" s="55">
        <f>[1]Magnesio_Iny!U249</f>
        <v>15</v>
      </c>
      <c r="U249" s="55">
        <f>'[1]SODIO CLORURO 0.9% x 1L'!U249</f>
        <v>5</v>
      </c>
      <c r="V249" s="55">
        <f>'[1]EQUIPO DE VENOCLISES'!U249</f>
        <v>30</v>
      </c>
      <c r="W249" s="55">
        <f>'[1]TIRAS REACTIVAS GLUCOSA'!U249</f>
        <v>0</v>
      </c>
      <c r="X249" s="55">
        <f>'[1]FRASCO MUESTRA ORINA'!U249</f>
        <v>22.33</v>
      </c>
      <c r="Y249" s="55">
        <f>'[1]Sutura Catgut Crómico'!U249</f>
        <v>6</v>
      </c>
      <c r="Z249" s="55">
        <f>'[1]OXIGENO MED'!U249</f>
        <v>0</v>
      </c>
      <c r="AA249" s="54" t="str">
        <f t="shared" si="3"/>
        <v>SI CUMPLE</v>
      </c>
      <c r="AC249" s="53" t="s">
        <v>978</v>
      </c>
      <c r="AD249" s="53" t="s">
        <v>975</v>
      </c>
    </row>
    <row r="250" spans="2:30" x14ac:dyDescent="0.25">
      <c r="B250" s="53" t="s">
        <v>65</v>
      </c>
      <c r="C250" s="53" t="s">
        <v>1188</v>
      </c>
      <c r="D250" s="54" t="s">
        <v>978</v>
      </c>
      <c r="E250" s="53">
        <v>7091</v>
      </c>
      <c r="F250" s="54" t="s">
        <v>974</v>
      </c>
      <c r="G250" s="55">
        <f>'[1]Tira Reactiva Orina'!U250</f>
        <v>101</v>
      </c>
      <c r="H250" s="55">
        <f>'[1]Pruebas Rápidas Síf O RPR'!U250</f>
        <v>4</v>
      </c>
      <c r="I250" s="55">
        <f>'[1]Pruebas Rápidas VIH'!U250</f>
        <v>60</v>
      </c>
      <c r="J250" s="55">
        <f>'[1]Lancetas Adultos'!U250</f>
        <v>0.3</v>
      </c>
      <c r="K250" s="55">
        <f>'[1]Grupo Sanguíneo'!U250</f>
        <v>0</v>
      </c>
      <c r="L250" s="55">
        <f>[1]Microcubetas!U250</f>
        <v>9.8000000000000007</v>
      </c>
      <c r="M250" s="55">
        <f>'[1]LANCETA PEDIATRICA'!U250</f>
        <v>2.2000000000000002</v>
      </c>
      <c r="N250" s="55">
        <f>'[1]ACIDO FOLICO + FERROSO SULF'!U250</f>
        <v>6.43</v>
      </c>
      <c r="O250" s="55">
        <f>'[1]ACIDO FOLICO'!U250</f>
        <v>20.67</v>
      </c>
      <c r="P250" s="55">
        <f>'[1]AMOXICILINA 500'!U250</f>
        <v>1.79</v>
      </c>
      <c r="Q250" s="55">
        <f>[1]OXITOCINA!U250</f>
        <v>15</v>
      </c>
      <c r="R250" s="55">
        <f>'[1]JERINGA DESCARTABLE 5cc 21'!U250</f>
        <v>5.69</v>
      </c>
      <c r="S250" s="55">
        <f>[1]LIDOCAINA_INY!U250</f>
        <v>11</v>
      </c>
      <c r="T250" s="55">
        <f>[1]Magnesio_Iny!U250</f>
        <v>16</v>
      </c>
      <c r="U250" s="55">
        <f>'[1]SODIO CLORURO 0.9% x 1L'!U250</f>
        <v>20</v>
      </c>
      <c r="V250" s="55">
        <f>'[1]EQUIPO DE VENOCLISES'!U250</f>
        <v>14.47</v>
      </c>
      <c r="W250" s="55">
        <f>'[1]TIRAS REACTIVAS GLUCOSA'!U250</f>
        <v>1</v>
      </c>
      <c r="X250" s="55">
        <f>'[1]FRASCO MUESTRA ORINA'!U250</f>
        <v>3.6</v>
      </c>
      <c r="Y250" s="55">
        <f>'[1]Sutura Catgut Crómico'!U250</f>
        <v>3.75</v>
      </c>
      <c r="Z250" s="55">
        <f>'[1]OXIGENO MED'!U250</f>
        <v>0</v>
      </c>
      <c r="AA250" s="54" t="str">
        <f t="shared" si="3"/>
        <v>SI CUMPLE</v>
      </c>
      <c r="AC250" s="53" t="s">
        <v>978</v>
      </c>
      <c r="AD250" s="53" t="s">
        <v>975</v>
      </c>
    </row>
    <row r="251" spans="2:30" x14ac:dyDescent="0.25">
      <c r="B251" s="53" t="s">
        <v>65</v>
      </c>
      <c r="C251" s="53" t="s">
        <v>1189</v>
      </c>
      <c r="D251" s="54" t="s">
        <v>973</v>
      </c>
      <c r="E251" s="53">
        <v>4754</v>
      </c>
      <c r="F251" s="54" t="s">
        <v>974</v>
      </c>
      <c r="G251" s="55">
        <f>'[1]Tira Reactiva Orina'!U251</f>
        <v>1</v>
      </c>
      <c r="H251" s="55">
        <f>'[1]Pruebas Rápidas Síf O RPR'!U251</f>
        <v>5.24</v>
      </c>
      <c r="I251" s="55">
        <f>'[1]Pruebas Rápidas VIH'!U251</f>
        <v>5.6</v>
      </c>
      <c r="J251" s="55">
        <f>'[1]Lancetas Adultos'!U251</f>
        <v>8.73</v>
      </c>
      <c r="K251" s="55">
        <f>'[1]Grupo Sanguíneo'!U251</f>
        <v>0</v>
      </c>
      <c r="L251" s="55">
        <f>[1]Microcubetas!U251</f>
        <v>102</v>
      </c>
      <c r="M251" s="55">
        <f>'[1]LANCETA PEDIATRICA'!U251</f>
        <v>200</v>
      </c>
      <c r="N251" s="55">
        <f>'[1]ACIDO FOLICO + FERROSO SULF'!U251</f>
        <v>5.33</v>
      </c>
      <c r="O251" s="55">
        <f>'[1]ACIDO FOLICO'!U251</f>
        <v>5</v>
      </c>
      <c r="P251" s="55">
        <f>'[1]AMOXICILINA 500'!U251</f>
        <v>5.0199999999999996</v>
      </c>
      <c r="Q251" s="55">
        <f>[1]OXITOCINA!U251</f>
        <v>3</v>
      </c>
      <c r="R251" s="55">
        <f>'[1]JERINGA DESCARTABLE 5cc 21'!U251</f>
        <v>11.8</v>
      </c>
      <c r="S251" s="55">
        <f>[1]LIDOCAINA_INY!U251</f>
        <v>4</v>
      </c>
      <c r="T251" s="55">
        <f>[1]Magnesio_Iny!U251</f>
        <v>21</v>
      </c>
      <c r="U251" s="55">
        <f>'[1]SODIO CLORURO 0.9% x 1L'!U251</f>
        <v>4.4400000000000004</v>
      </c>
      <c r="V251" s="55">
        <f>'[1]EQUIPO DE VENOCLISES'!U251</f>
        <v>4</v>
      </c>
      <c r="W251" s="55">
        <f>'[1]TIRAS REACTIVAS GLUCOSA'!U251</f>
        <v>2</v>
      </c>
      <c r="X251" s="55">
        <f>'[1]FRASCO MUESTRA ORINA'!U251</f>
        <v>17.670000000000002</v>
      </c>
      <c r="Y251" s="55">
        <f>'[1]Sutura Catgut Crómico'!U251</f>
        <v>11</v>
      </c>
      <c r="Z251" s="55">
        <f>'[1]OXIGENO MED'!U251</f>
        <v>0</v>
      </c>
      <c r="AA251" s="54" t="str">
        <f t="shared" si="3"/>
        <v>SI CUMPLE</v>
      </c>
      <c r="AC251" s="53" t="s">
        <v>973</v>
      </c>
      <c r="AD251" s="53" t="s">
        <v>975</v>
      </c>
    </row>
    <row r="252" spans="2:30" x14ac:dyDescent="0.25">
      <c r="B252" s="53" t="s">
        <v>65</v>
      </c>
      <c r="C252" s="53" t="s">
        <v>1190</v>
      </c>
      <c r="D252" s="54" t="s">
        <v>978</v>
      </c>
      <c r="E252" s="53">
        <v>4719</v>
      </c>
      <c r="F252" s="54" t="s">
        <v>974</v>
      </c>
      <c r="G252" s="55">
        <f>'[1]Tira Reactiva Orina'!U252</f>
        <v>8.18</v>
      </c>
      <c r="H252" s="55">
        <f>'[1]Pruebas Rápidas Síf O RPR'!U252</f>
        <v>4.3</v>
      </c>
      <c r="I252" s="55">
        <f>'[1]Pruebas Rápidas VIH'!U252</f>
        <v>4.28</v>
      </c>
      <c r="J252" s="55">
        <f>'[1]Lancetas Adultos'!U252</f>
        <v>10.96</v>
      </c>
      <c r="K252" s="55">
        <f>'[1]Grupo Sanguíneo'!U252</f>
        <v>0</v>
      </c>
      <c r="L252" s="55">
        <f>[1]Microcubetas!U252</f>
        <v>4.05</v>
      </c>
      <c r="M252" s="55">
        <f>'[1]LANCETA PEDIATRICA'!U252</f>
        <v>7.68</v>
      </c>
      <c r="N252" s="55">
        <f>'[1]ACIDO FOLICO + FERROSO SULF'!U252</f>
        <v>3.56</v>
      </c>
      <c r="O252" s="55">
        <f>'[1]ACIDO FOLICO'!U252</f>
        <v>1.84</v>
      </c>
      <c r="P252" s="55">
        <f>'[1]AMOXICILINA 500'!U252</f>
        <v>2.89</v>
      </c>
      <c r="Q252" s="55">
        <f>[1]OXITOCINA!U252</f>
        <v>1.95</v>
      </c>
      <c r="R252" s="55">
        <f>'[1]JERINGA DESCARTABLE 5cc 21'!U252</f>
        <v>5.44</v>
      </c>
      <c r="S252" s="55">
        <f>[1]LIDOCAINA_INY!U252</f>
        <v>10.86</v>
      </c>
      <c r="T252" s="55">
        <f>[1]Magnesio_Iny!U252</f>
        <v>20</v>
      </c>
      <c r="U252" s="55">
        <f>'[1]SODIO CLORURO 0.9% x 1L'!U252</f>
        <v>2.2400000000000002</v>
      </c>
      <c r="V252" s="55">
        <f>'[1]EQUIPO DE VENOCLISES'!U252</f>
        <v>3.61</v>
      </c>
      <c r="W252" s="55">
        <f>'[1]TIRAS REACTIVAS GLUCOSA'!U252</f>
        <v>4</v>
      </c>
      <c r="X252" s="55">
        <f>'[1]FRASCO MUESTRA ORINA'!U252</f>
        <v>6.51</v>
      </c>
      <c r="Y252" s="55">
        <f>'[1]Sutura Catgut Crómico'!U252</f>
        <v>9.6</v>
      </c>
      <c r="Z252" s="55">
        <f>'[1]OXIGENO MED'!U252</f>
        <v>0</v>
      </c>
      <c r="AA252" s="54" t="str">
        <f t="shared" si="3"/>
        <v>SI CUMPLE</v>
      </c>
      <c r="AC252" s="53" t="s">
        <v>978</v>
      </c>
      <c r="AD252" s="53" t="s">
        <v>975</v>
      </c>
    </row>
    <row r="253" spans="2:30" x14ac:dyDescent="0.25">
      <c r="B253" s="53" t="s">
        <v>65</v>
      </c>
      <c r="C253" s="53" t="s">
        <v>1191</v>
      </c>
      <c r="D253" s="54" t="s">
        <v>978</v>
      </c>
      <c r="E253" s="53">
        <v>4773</v>
      </c>
      <c r="F253" s="54" t="s">
        <v>974</v>
      </c>
      <c r="G253" s="55">
        <f>'[1]Tira Reactiva Orina'!U253</f>
        <v>200</v>
      </c>
      <c r="H253" s="55">
        <f>'[1]Pruebas Rápidas Síf O RPR'!U253</f>
        <v>7.5</v>
      </c>
      <c r="I253" s="55">
        <f>'[1]Pruebas Rápidas VIH'!U253</f>
        <v>1.23</v>
      </c>
      <c r="J253" s="55">
        <f>'[1]Lancetas Adultos'!U253</f>
        <v>12.63</v>
      </c>
      <c r="K253" s="55">
        <f>'[1]Grupo Sanguíneo'!U253</f>
        <v>0</v>
      </c>
      <c r="L253" s="55">
        <f>[1]Microcubetas!U253</f>
        <v>19.25</v>
      </c>
      <c r="M253" s="55">
        <f>'[1]LANCETA PEDIATRICA'!U253</f>
        <v>8.31</v>
      </c>
      <c r="N253" s="55">
        <f>'[1]ACIDO FOLICO + FERROSO SULF'!U253</f>
        <v>15.5</v>
      </c>
      <c r="O253" s="55">
        <f>'[1]ACIDO FOLICO'!U253</f>
        <v>620</v>
      </c>
      <c r="P253" s="55">
        <f>'[1]AMOXICILINA 500'!U253</f>
        <v>15.9</v>
      </c>
      <c r="Q253" s="55">
        <f>[1]OXITOCINA!U253</f>
        <v>26</v>
      </c>
      <c r="R253" s="55">
        <f>'[1]JERINGA DESCARTABLE 5cc 21'!U253</f>
        <v>39.33</v>
      </c>
      <c r="S253" s="55">
        <f>[1]LIDOCAINA_INY!U253</f>
        <v>22</v>
      </c>
      <c r="T253" s="55">
        <f>[1]Magnesio_Iny!U253</f>
        <v>34</v>
      </c>
      <c r="U253" s="55">
        <f>'[1]SODIO CLORURO 0.9% x 1L'!U253</f>
        <v>30</v>
      </c>
      <c r="V253" s="55">
        <f>'[1]EQUIPO DE VENOCLISES'!U253</f>
        <v>25</v>
      </c>
      <c r="W253" s="55">
        <f>'[1]TIRAS REACTIVAS GLUCOSA'!U253</f>
        <v>1</v>
      </c>
      <c r="X253" s="55">
        <f>'[1]FRASCO MUESTRA ORINA'!U253</f>
        <v>49</v>
      </c>
      <c r="Y253" s="55">
        <f>'[1]Sutura Catgut Crómico'!U253</f>
        <v>24</v>
      </c>
      <c r="Z253" s="55">
        <f>'[1]OXIGENO MED'!U253</f>
        <v>0</v>
      </c>
      <c r="AA253" s="54" t="str">
        <f t="shared" si="3"/>
        <v>SI CUMPLE</v>
      </c>
      <c r="AC253" s="53" t="s">
        <v>978</v>
      </c>
      <c r="AD253" s="53" t="s">
        <v>975</v>
      </c>
    </row>
    <row r="254" spans="2:30" x14ac:dyDescent="0.25">
      <c r="B254" s="53" t="s">
        <v>65</v>
      </c>
      <c r="C254" s="53" t="s">
        <v>1192</v>
      </c>
      <c r="D254" s="54" t="s">
        <v>979</v>
      </c>
      <c r="E254" s="53">
        <v>4752</v>
      </c>
      <c r="F254" s="54" t="s">
        <v>974</v>
      </c>
      <c r="G254" s="55">
        <f>'[1]Tira Reactiva Orina'!U254</f>
        <v>1</v>
      </c>
      <c r="H254" s="55">
        <f>'[1]Pruebas Rápidas Síf O RPR'!U254</f>
        <v>2.59</v>
      </c>
      <c r="I254" s="55">
        <f>'[1]Pruebas Rápidas VIH'!U254</f>
        <v>3.63</v>
      </c>
      <c r="J254" s="55">
        <f>'[1]Lancetas Adultos'!U254</f>
        <v>2.99</v>
      </c>
      <c r="K254" s="55">
        <f>'[1]Grupo Sanguíneo'!U254</f>
        <v>0</v>
      </c>
      <c r="L254" s="55">
        <f>[1]Microcubetas!U254</f>
        <v>17.05</v>
      </c>
      <c r="M254" s="55">
        <f>'[1]LANCETA PEDIATRICA'!U254</f>
        <v>18.440000000000001</v>
      </c>
      <c r="N254" s="55">
        <f>'[1]ACIDO FOLICO + FERROSO SULF'!U254</f>
        <v>5</v>
      </c>
      <c r="O254" s="55">
        <f>'[1]ACIDO FOLICO'!U254</f>
        <v>1.5</v>
      </c>
      <c r="P254" s="55">
        <f>'[1]AMOXICILINA 500'!U254</f>
        <v>10.49</v>
      </c>
      <c r="Q254" s="55">
        <f>[1]OXITOCINA!U254</f>
        <v>10.67</v>
      </c>
      <c r="R254" s="55">
        <f>'[1]JERINGA DESCARTABLE 5cc 21'!U254</f>
        <v>4.75</v>
      </c>
      <c r="S254" s="55">
        <f>[1]LIDOCAINA_INY!U254</f>
        <v>21</v>
      </c>
      <c r="T254" s="55">
        <f>[1]Magnesio_Iny!U254</f>
        <v>26</v>
      </c>
      <c r="U254" s="55">
        <f>'[1]SODIO CLORURO 0.9% x 1L'!U254</f>
        <v>7.78</v>
      </c>
      <c r="V254" s="55">
        <f>'[1]EQUIPO DE VENOCLISES'!U254</f>
        <v>3.6</v>
      </c>
      <c r="W254" s="55">
        <f>'[1]TIRAS REACTIVAS GLUCOSA'!U254</f>
        <v>2</v>
      </c>
      <c r="X254" s="55">
        <f>'[1]FRASCO MUESTRA ORINA'!U254</f>
        <v>10.5</v>
      </c>
      <c r="Y254" s="55">
        <f>'[1]Sutura Catgut Crómico'!U254</f>
        <v>0</v>
      </c>
      <c r="Z254" s="55">
        <f>'[1]OXIGENO MED'!U254</f>
        <v>0</v>
      </c>
      <c r="AA254" s="54" t="str">
        <f t="shared" si="3"/>
        <v>SI CUMPLE</v>
      </c>
      <c r="AC254" s="53" t="s">
        <v>979</v>
      </c>
      <c r="AD254" s="53" t="s">
        <v>974</v>
      </c>
    </row>
    <row r="255" spans="2:30" x14ac:dyDescent="0.25">
      <c r="B255" s="53" t="s">
        <v>65</v>
      </c>
      <c r="C255" s="53" t="s">
        <v>72</v>
      </c>
      <c r="D255" s="54" t="s">
        <v>973</v>
      </c>
      <c r="E255" s="53">
        <v>4704</v>
      </c>
      <c r="F255" s="54" t="s">
        <v>974</v>
      </c>
      <c r="G255" s="55">
        <f>'[1]Tira Reactiva Orina'!U255</f>
        <v>2.5</v>
      </c>
      <c r="H255" s="55">
        <f>'[1]Pruebas Rápidas Síf O RPR'!U255</f>
        <v>3.61</v>
      </c>
      <c r="I255" s="55">
        <f>'[1]Pruebas Rápidas VIH'!U255</f>
        <v>5.26</v>
      </c>
      <c r="J255" s="55">
        <f>'[1]Lancetas Adultos'!U255</f>
        <v>17.010000000000002</v>
      </c>
      <c r="K255" s="55">
        <f>'[1]Grupo Sanguíneo'!U255</f>
        <v>0</v>
      </c>
      <c r="L255" s="55">
        <f>[1]Microcubetas!U255</f>
        <v>5.25</v>
      </c>
      <c r="M255" s="55">
        <f>'[1]LANCETA PEDIATRICA'!U255</f>
        <v>6.15</v>
      </c>
      <c r="N255" s="55">
        <f>'[1]ACIDO FOLICO + FERROSO SULF'!U255</f>
        <v>3.32</v>
      </c>
      <c r="O255" s="55">
        <f>'[1]ACIDO FOLICO'!U255</f>
        <v>2.78</v>
      </c>
      <c r="P255" s="55">
        <f>'[1]AMOXICILINA 500'!U255</f>
        <v>1.9</v>
      </c>
      <c r="Q255" s="55">
        <f>[1]OXITOCINA!U255</f>
        <v>2.4700000000000002</v>
      </c>
      <c r="R255" s="55">
        <f>'[1]JERINGA DESCARTABLE 5cc 21'!U255</f>
        <v>2.79</v>
      </c>
      <c r="S255" s="55">
        <f>[1]LIDOCAINA_INY!U255</f>
        <v>2.65</v>
      </c>
      <c r="T255" s="55">
        <f>[1]Magnesio_Iny!U255</f>
        <v>4</v>
      </c>
      <c r="U255" s="55">
        <f>'[1]SODIO CLORURO 0.9% x 1L'!U255</f>
        <v>1.18</v>
      </c>
      <c r="V255" s="55">
        <f>'[1]EQUIPO DE VENOCLISES'!U255</f>
        <v>1.1399999999999999</v>
      </c>
      <c r="W255" s="55">
        <f>'[1]TIRAS REACTIVAS GLUCOSA'!U255</f>
        <v>8</v>
      </c>
      <c r="X255" s="55">
        <f>'[1]FRASCO MUESTRA ORINA'!U255</f>
        <v>3.36</v>
      </c>
      <c r="Y255" s="55">
        <f>'[1]Sutura Catgut Crómico'!U255</f>
        <v>6</v>
      </c>
      <c r="Z255" s="55">
        <f>'[1]OXIGENO MED'!U255</f>
        <v>0</v>
      </c>
      <c r="AA255" s="54" t="str">
        <f t="shared" si="3"/>
        <v>SI CUMPLE</v>
      </c>
      <c r="AC255" s="53" t="s">
        <v>973</v>
      </c>
      <c r="AD255" s="53" t="s">
        <v>975</v>
      </c>
    </row>
    <row r="256" spans="2:30" hidden="1" x14ac:dyDescent="0.25">
      <c r="B256" s="53" t="s">
        <v>65</v>
      </c>
      <c r="C256" s="53" t="s">
        <v>1193</v>
      </c>
      <c r="D256" s="54" t="s">
        <v>978</v>
      </c>
      <c r="E256" s="53">
        <v>6673</v>
      </c>
      <c r="F256" s="54" t="s">
        <v>975</v>
      </c>
      <c r="G256" s="55">
        <f>'[1]Tira Reactiva Orina'!U256</f>
        <v>10.23</v>
      </c>
      <c r="H256" s="55">
        <f>'[1]Pruebas Rápidas Síf O RPR'!U256</f>
        <v>0.63</v>
      </c>
      <c r="I256" s="55">
        <f>'[1]Pruebas Rápidas VIH'!U256</f>
        <v>2.83</v>
      </c>
      <c r="J256" s="55">
        <f>'[1]Lancetas Adultos'!U256</f>
        <v>4.87</v>
      </c>
      <c r="K256" s="55">
        <f>'[1]Grupo Sanguíneo'!U256</f>
        <v>1</v>
      </c>
      <c r="L256" s="55">
        <f>[1]Microcubetas!U256</f>
        <v>20.95</v>
      </c>
      <c r="M256" s="55">
        <f>'[1]LANCETA PEDIATRICA'!U256</f>
        <v>2.09</v>
      </c>
      <c r="N256" s="55">
        <f>'[1]ACIDO FOLICO + FERROSO SULF'!U256</f>
        <v>4.67</v>
      </c>
      <c r="O256" s="55">
        <f>'[1]ACIDO FOLICO'!U256</f>
        <v>1.73</v>
      </c>
      <c r="P256" s="55">
        <f>'[1]AMOXICILINA 500'!U256</f>
        <v>2.66</v>
      </c>
      <c r="Q256" s="55">
        <f>[1]OXITOCINA!U256</f>
        <v>3.5</v>
      </c>
      <c r="R256" s="55">
        <f>'[1]JERINGA DESCARTABLE 5cc 21'!U256</f>
        <v>3.39</v>
      </c>
      <c r="S256" s="55">
        <f>[1]LIDOCAINA_INY!U256</f>
        <v>5</v>
      </c>
      <c r="T256" s="55">
        <f>[1]Magnesio_Iny!U256</f>
        <v>20</v>
      </c>
      <c r="U256" s="55">
        <f>'[1]SODIO CLORURO 0.9% x 1L'!U256</f>
        <v>11</v>
      </c>
      <c r="V256" s="55">
        <f>'[1]EQUIPO DE VENOCLISES'!U256</f>
        <v>16</v>
      </c>
      <c r="W256" s="55">
        <f>'[1]TIRAS REACTIVAS GLUCOSA'!U256</f>
        <v>3</v>
      </c>
      <c r="X256" s="55">
        <f>'[1]FRASCO MUESTRA ORINA'!U256</f>
        <v>5.61</v>
      </c>
      <c r="Y256" s="55">
        <f>'[1]Sutura Catgut Crómico'!U256</f>
        <v>14</v>
      </c>
      <c r="Z256" s="55">
        <f>'[1]OXIGENO MED'!U256</f>
        <v>0</v>
      </c>
      <c r="AA256" s="54" t="str">
        <f t="shared" si="3"/>
        <v>SI CUMPLE</v>
      </c>
      <c r="AC256" s="53" t="s">
        <v>978</v>
      </c>
      <c r="AD256" s="53" t="s">
        <v>975</v>
      </c>
    </row>
    <row r="257" spans="2:30" x14ac:dyDescent="0.25">
      <c r="B257" s="53" t="s">
        <v>65</v>
      </c>
      <c r="C257" s="53" t="s">
        <v>1194</v>
      </c>
      <c r="D257" s="54" t="s">
        <v>978</v>
      </c>
      <c r="E257" s="53">
        <v>4727</v>
      </c>
      <c r="F257" s="54" t="s">
        <v>974</v>
      </c>
      <c r="G257" s="55">
        <f>'[1]Tira Reactiva Orina'!U257</f>
        <v>15.14</v>
      </c>
      <c r="H257" s="55">
        <f>'[1]Pruebas Rápidas Síf O RPR'!U257</f>
        <v>2.67</v>
      </c>
      <c r="I257" s="55">
        <f>'[1]Pruebas Rápidas VIH'!U257</f>
        <v>1.79</v>
      </c>
      <c r="J257" s="55">
        <f>'[1]Lancetas Adultos'!U257</f>
        <v>4</v>
      </c>
      <c r="K257" s="55">
        <f>'[1]Grupo Sanguíneo'!U257</f>
        <v>0</v>
      </c>
      <c r="L257" s="55">
        <f>[1]Microcubetas!U257</f>
        <v>4.38</v>
      </c>
      <c r="M257" s="55">
        <f>'[1]LANCETA PEDIATRICA'!U257</f>
        <v>1.2</v>
      </c>
      <c r="N257" s="55">
        <f>'[1]ACIDO FOLICO + FERROSO SULF'!U257</f>
        <v>4.12</v>
      </c>
      <c r="O257" s="55">
        <f>'[1]ACIDO FOLICO'!U257</f>
        <v>3.91</v>
      </c>
      <c r="P257" s="55">
        <f>'[1]AMOXICILINA 500'!U257</f>
        <v>3</v>
      </c>
      <c r="Q257" s="55">
        <f>[1]OXITOCINA!U257</f>
        <v>5</v>
      </c>
      <c r="R257" s="55">
        <f>'[1]JERINGA DESCARTABLE 5cc 21'!U257</f>
        <v>3.76</v>
      </c>
      <c r="S257" s="55">
        <f>[1]LIDOCAINA_INY!U257</f>
        <v>3</v>
      </c>
      <c r="T257" s="55">
        <f>[1]Magnesio_Iny!U257</f>
        <v>7</v>
      </c>
      <c r="U257" s="55">
        <f>'[1]SODIO CLORURO 0.9% x 1L'!U257</f>
        <v>3.37</v>
      </c>
      <c r="V257" s="55">
        <f>'[1]EQUIPO DE VENOCLISES'!U257</f>
        <v>3.71</v>
      </c>
      <c r="W257" s="55">
        <f>'[1]TIRAS REACTIVAS GLUCOSA'!U257</f>
        <v>0</v>
      </c>
      <c r="X257" s="55">
        <f>'[1]FRASCO MUESTRA ORINA'!U257</f>
        <v>3.37</v>
      </c>
      <c r="Y257" s="55">
        <f>'[1]Sutura Catgut Crómico'!U257</f>
        <v>5</v>
      </c>
      <c r="Z257" s="55">
        <f>'[1]OXIGENO MED'!U257</f>
        <v>0</v>
      </c>
      <c r="AA257" s="54" t="str">
        <f t="shared" si="3"/>
        <v>SI CUMPLE</v>
      </c>
      <c r="AC257" s="53" t="s">
        <v>978</v>
      </c>
      <c r="AD257" s="53" t="s">
        <v>975</v>
      </c>
    </row>
    <row r="258" spans="2:30" x14ac:dyDescent="0.25">
      <c r="B258" s="53" t="s">
        <v>65</v>
      </c>
      <c r="C258" s="53" t="s">
        <v>1195</v>
      </c>
      <c r="D258" s="54" t="s">
        <v>978</v>
      </c>
      <c r="E258" s="53">
        <v>9871</v>
      </c>
      <c r="F258" s="54" t="s">
        <v>974</v>
      </c>
      <c r="G258" s="55">
        <f>'[1]Tira Reactiva Orina'!U258</f>
        <v>100</v>
      </c>
      <c r="H258" s="55">
        <f>'[1]Pruebas Rápidas Síf O RPR'!U258</f>
        <v>15.82</v>
      </c>
      <c r="I258" s="55">
        <f>'[1]Pruebas Rápidas VIH'!U258</f>
        <v>25.36</v>
      </c>
      <c r="J258" s="55">
        <f>'[1]Lancetas Adultos'!U258</f>
        <v>38</v>
      </c>
      <c r="K258" s="55">
        <f>'[1]Grupo Sanguíneo'!U258</f>
        <v>0</v>
      </c>
      <c r="L258" s="55">
        <f>[1]Microcubetas!U258</f>
        <v>51</v>
      </c>
      <c r="M258" s="55">
        <f>'[1]LANCETA PEDIATRICA'!U258</f>
        <v>120</v>
      </c>
      <c r="N258" s="55">
        <f>'[1]ACIDO FOLICO + FERROSO SULF'!U258</f>
        <v>10.33</v>
      </c>
      <c r="O258" s="55">
        <f>'[1]ACIDO FOLICO'!U258</f>
        <v>7.33</v>
      </c>
      <c r="P258" s="55">
        <f>'[1]AMOXICILINA 500'!U258</f>
        <v>6.43</v>
      </c>
      <c r="Q258" s="55">
        <f>[1]OXITOCINA!U258</f>
        <v>8</v>
      </c>
      <c r="R258" s="55">
        <f>'[1]JERINGA DESCARTABLE 5cc 21'!U258</f>
        <v>3.16</v>
      </c>
      <c r="S258" s="55">
        <f>[1]LIDOCAINA_INY!U258</f>
        <v>2</v>
      </c>
      <c r="T258" s="55">
        <f>[1]Magnesio_Iny!U258</f>
        <v>0</v>
      </c>
      <c r="U258" s="55">
        <f>'[1]SODIO CLORURO 0.9% x 1L'!U258</f>
        <v>5</v>
      </c>
      <c r="V258" s="55">
        <f>'[1]EQUIPO DE VENOCLISES'!U258</f>
        <v>6</v>
      </c>
      <c r="W258" s="55">
        <f>'[1]TIRAS REACTIVAS GLUCOSA'!U258</f>
        <v>1</v>
      </c>
      <c r="X258" s="55">
        <f>'[1]FRASCO MUESTRA ORINA'!U258</f>
        <v>9</v>
      </c>
      <c r="Y258" s="55">
        <f>'[1]Sutura Catgut Crómico'!U258</f>
        <v>6</v>
      </c>
      <c r="Z258" s="55">
        <f>'[1]OXIGENO MED'!U258</f>
        <v>0</v>
      </c>
      <c r="AA258" s="54" t="str">
        <f t="shared" si="3"/>
        <v>SI CUMPLE</v>
      </c>
      <c r="AC258" s="53" t="s">
        <v>978</v>
      </c>
      <c r="AD258" s="53" t="s">
        <v>975</v>
      </c>
    </row>
    <row r="259" spans="2:30" hidden="1" x14ac:dyDescent="0.25">
      <c r="B259" s="53" t="s">
        <v>65</v>
      </c>
      <c r="C259" s="53" t="s">
        <v>1196</v>
      </c>
      <c r="D259" s="54" t="s">
        <v>978</v>
      </c>
      <c r="E259" s="53">
        <v>4670</v>
      </c>
      <c r="F259" s="54" t="s">
        <v>975</v>
      </c>
      <c r="G259" s="55">
        <f>'[1]Tira Reactiva Orina'!U259</f>
        <v>0</v>
      </c>
      <c r="H259" s="55">
        <f>'[1]Pruebas Rápidas Síf O RPR'!U259</f>
        <v>5.68</v>
      </c>
      <c r="I259" s="55">
        <f>'[1]Pruebas Rápidas VIH'!U259</f>
        <v>4.75</v>
      </c>
      <c r="J259" s="55">
        <f>'[1]Lancetas Adultos'!U259</f>
        <v>6.33</v>
      </c>
      <c r="K259" s="55">
        <f>'[1]Grupo Sanguíneo'!U259</f>
        <v>0</v>
      </c>
      <c r="L259" s="55">
        <f>[1]Microcubetas!U259</f>
        <v>102</v>
      </c>
      <c r="M259" s="55">
        <f>'[1]LANCETA PEDIATRICA'!U259</f>
        <v>9</v>
      </c>
      <c r="N259" s="55">
        <f>'[1]ACIDO FOLICO + FERROSO SULF'!U259</f>
        <v>4.71</v>
      </c>
      <c r="O259" s="55">
        <f>'[1]ACIDO FOLICO'!U259</f>
        <v>7</v>
      </c>
      <c r="P259" s="55">
        <f>'[1]AMOXICILINA 500'!U259</f>
        <v>2.77</v>
      </c>
      <c r="Q259" s="55">
        <f>[1]OXITOCINA!U259</f>
        <v>16</v>
      </c>
      <c r="R259" s="55">
        <f>'[1]JERINGA DESCARTABLE 5cc 21'!U259</f>
        <v>5.22</v>
      </c>
      <c r="S259" s="55">
        <f>[1]LIDOCAINA_INY!U259</f>
        <v>6</v>
      </c>
      <c r="T259" s="55">
        <f>[1]Magnesio_Iny!U259</f>
        <v>20</v>
      </c>
      <c r="U259" s="55">
        <f>'[1]SODIO CLORURO 0.9% x 1L'!U259</f>
        <v>4.8</v>
      </c>
      <c r="V259" s="55">
        <f>'[1]EQUIPO DE VENOCLISES'!U259</f>
        <v>14</v>
      </c>
      <c r="W259" s="55">
        <f>'[1]TIRAS REACTIVAS GLUCOSA'!U259</f>
        <v>1</v>
      </c>
      <c r="X259" s="55">
        <f>'[1]FRASCO MUESTRA ORINA'!U259</f>
        <v>19</v>
      </c>
      <c r="Y259" s="55">
        <f>'[1]Sutura Catgut Crómico'!U259</f>
        <v>5</v>
      </c>
      <c r="Z259" s="55">
        <f>'[1]OXIGENO MED'!U259</f>
        <v>0</v>
      </c>
      <c r="AA259" s="54" t="str">
        <f t="shared" si="3"/>
        <v>SI CUMPLE</v>
      </c>
      <c r="AC259" s="53" t="s">
        <v>978</v>
      </c>
      <c r="AD259" s="53" t="s">
        <v>975</v>
      </c>
    </row>
    <row r="260" spans="2:30" hidden="1" x14ac:dyDescent="0.25">
      <c r="B260" s="53" t="s">
        <v>65</v>
      </c>
      <c r="C260" s="53" t="s">
        <v>1197</v>
      </c>
      <c r="D260" s="54" t="s">
        <v>978</v>
      </c>
      <c r="E260" s="53">
        <v>4748</v>
      </c>
      <c r="F260" s="54" t="s">
        <v>975</v>
      </c>
      <c r="G260" s="55">
        <f>'[1]Tira Reactiva Orina'!U260</f>
        <v>1</v>
      </c>
      <c r="H260" s="55">
        <f>'[1]Pruebas Rápidas Síf O RPR'!U260</f>
        <v>23.4</v>
      </c>
      <c r="I260" s="55">
        <f>'[1]Pruebas Rápidas VIH'!U260</f>
        <v>31.4</v>
      </c>
      <c r="J260" s="55">
        <f>'[1]Lancetas Adultos'!U260</f>
        <v>33.33</v>
      </c>
      <c r="K260" s="55">
        <f>'[1]Grupo Sanguíneo'!U260</f>
        <v>0</v>
      </c>
      <c r="L260" s="55">
        <f>[1]Microcubetas!U260</f>
        <v>50</v>
      </c>
      <c r="M260" s="55">
        <f>'[1]LANCETA PEDIATRICA'!U260</f>
        <v>208</v>
      </c>
      <c r="N260" s="55">
        <f>'[1]ACIDO FOLICO + FERROSO SULF'!U260</f>
        <v>3.89</v>
      </c>
      <c r="O260" s="55">
        <f>'[1]ACIDO FOLICO'!U260</f>
        <v>0</v>
      </c>
      <c r="P260" s="55">
        <f>'[1]AMOXICILINA 500'!U260</f>
        <v>3.53</v>
      </c>
      <c r="Q260" s="55">
        <f>[1]OXITOCINA!U260</f>
        <v>5.54</v>
      </c>
      <c r="R260" s="55">
        <f>'[1]JERINGA DESCARTABLE 5cc 21'!U260</f>
        <v>1.53</v>
      </c>
      <c r="S260" s="55">
        <f>[1]LIDOCAINA_INY!U260</f>
        <v>1.67</v>
      </c>
      <c r="T260" s="55">
        <f>[1]Magnesio_Iny!U260</f>
        <v>10</v>
      </c>
      <c r="U260" s="55">
        <f>'[1]SODIO CLORURO 0.9% x 1L'!U260</f>
        <v>4.92</v>
      </c>
      <c r="V260" s="55">
        <f>'[1]EQUIPO DE VENOCLISES'!U260</f>
        <v>6.67</v>
      </c>
      <c r="W260" s="55">
        <f>'[1]TIRAS REACTIVAS GLUCOSA'!U260</f>
        <v>1</v>
      </c>
      <c r="X260" s="55">
        <f>'[1]FRASCO MUESTRA ORINA'!U260</f>
        <v>180</v>
      </c>
      <c r="Y260" s="55">
        <f>'[1]Sutura Catgut Crómico'!U260</f>
        <v>7</v>
      </c>
      <c r="Z260" s="55">
        <f>'[1]OXIGENO MED'!U260</f>
        <v>0</v>
      </c>
      <c r="AA260" s="54" t="str">
        <f t="shared" si="3"/>
        <v>SI CUMPLE</v>
      </c>
      <c r="AC260" s="53" t="s">
        <v>978</v>
      </c>
      <c r="AD260" s="53" t="s">
        <v>975</v>
      </c>
    </row>
    <row r="261" spans="2:30" x14ac:dyDescent="0.25">
      <c r="B261" s="53" t="s">
        <v>65</v>
      </c>
      <c r="C261" s="53" t="s">
        <v>1198</v>
      </c>
      <c r="D261" s="54" t="s">
        <v>978</v>
      </c>
      <c r="E261" s="53">
        <v>4721</v>
      </c>
      <c r="F261" s="54" t="s">
        <v>974</v>
      </c>
      <c r="G261" s="55">
        <f>'[1]Tira Reactiva Orina'!U261</f>
        <v>1</v>
      </c>
      <c r="H261" s="55">
        <f>'[1]Pruebas Rápidas Síf O RPR'!U261</f>
        <v>7.03</v>
      </c>
      <c r="I261" s="55">
        <f>'[1]Pruebas Rápidas VIH'!U261</f>
        <v>4.6900000000000004</v>
      </c>
      <c r="J261" s="55">
        <f>'[1]Lancetas Adultos'!U261</f>
        <v>10</v>
      </c>
      <c r="K261" s="55">
        <f>'[1]Grupo Sanguíneo'!U261</f>
        <v>0</v>
      </c>
      <c r="L261" s="55">
        <f>[1]Microcubetas!U261</f>
        <v>2.33</v>
      </c>
      <c r="M261" s="55">
        <f>'[1]LANCETA PEDIATRICA'!U261</f>
        <v>9.67</v>
      </c>
      <c r="N261" s="55">
        <f>'[1]ACIDO FOLICO + FERROSO SULF'!U261</f>
        <v>2.11</v>
      </c>
      <c r="O261" s="55">
        <f>'[1]ACIDO FOLICO'!U261</f>
        <v>1.87</v>
      </c>
      <c r="P261" s="55">
        <f>'[1]AMOXICILINA 500'!U261</f>
        <v>3.28</v>
      </c>
      <c r="Q261" s="55">
        <f>[1]OXITOCINA!U261</f>
        <v>15</v>
      </c>
      <c r="R261" s="55">
        <f>'[1]JERINGA DESCARTABLE 5cc 21'!U261</f>
        <v>11.45</v>
      </c>
      <c r="S261" s="55">
        <f>[1]LIDOCAINA_INY!U261</f>
        <v>7</v>
      </c>
      <c r="T261" s="55">
        <f>[1]Magnesio_Iny!U261</f>
        <v>15</v>
      </c>
      <c r="U261" s="55">
        <f>'[1]SODIO CLORURO 0.9% x 1L'!U261</f>
        <v>2.69</v>
      </c>
      <c r="V261" s="55">
        <f>'[1]EQUIPO DE VENOCLISES'!U261</f>
        <v>3.67</v>
      </c>
      <c r="W261" s="55">
        <f>'[1]TIRAS REACTIVAS GLUCOSA'!U261</f>
        <v>1</v>
      </c>
      <c r="X261" s="55">
        <f>'[1]FRASCO MUESTRA ORINA'!U261</f>
        <v>15.67</v>
      </c>
      <c r="Y261" s="55">
        <f>'[1]Sutura Catgut Crómico'!U261</f>
        <v>8</v>
      </c>
      <c r="Z261" s="55">
        <f>'[1]OXIGENO MED'!U261</f>
        <v>0</v>
      </c>
      <c r="AA261" s="54" t="str">
        <f t="shared" si="3"/>
        <v>SI CUMPLE</v>
      </c>
      <c r="AC261" s="53" t="s">
        <v>978</v>
      </c>
      <c r="AD261" s="53" t="s">
        <v>975</v>
      </c>
    </row>
    <row r="262" spans="2:30" x14ac:dyDescent="0.25">
      <c r="B262" s="53" t="s">
        <v>65</v>
      </c>
      <c r="C262" s="53" t="s">
        <v>1199</v>
      </c>
      <c r="D262" s="54" t="s">
        <v>978</v>
      </c>
      <c r="E262" s="53">
        <v>4693</v>
      </c>
      <c r="F262" s="54" t="s">
        <v>974</v>
      </c>
      <c r="G262" s="55">
        <f>'[1]Tira Reactiva Orina'!U262</f>
        <v>1</v>
      </c>
      <c r="H262" s="55">
        <f>'[1]Pruebas Rápidas Síf O RPR'!U262</f>
        <v>2.15</v>
      </c>
      <c r="I262" s="55">
        <f>'[1]Pruebas Rápidas VIH'!U262</f>
        <v>3</v>
      </c>
      <c r="J262" s="55">
        <f>'[1]Lancetas Adultos'!U262</f>
        <v>17.5</v>
      </c>
      <c r="K262" s="55">
        <f>'[1]Grupo Sanguíneo'!U262</f>
        <v>0</v>
      </c>
      <c r="L262" s="55">
        <f>[1]Microcubetas!U262</f>
        <v>2.71</v>
      </c>
      <c r="M262" s="55">
        <f>'[1]LANCETA PEDIATRICA'!U262</f>
        <v>272</v>
      </c>
      <c r="N262" s="55">
        <f>'[1]ACIDO FOLICO + FERROSO SULF'!U262</f>
        <v>8.36</v>
      </c>
      <c r="O262" s="55">
        <f>'[1]ACIDO FOLICO'!U262</f>
        <v>8.7899999999999991</v>
      </c>
      <c r="P262" s="55">
        <f>'[1]AMOXICILINA 500'!U262</f>
        <v>1.19</v>
      </c>
      <c r="Q262" s="55">
        <f>[1]OXITOCINA!U262</f>
        <v>6.8</v>
      </c>
      <c r="R262" s="55">
        <f>'[1]JERINGA DESCARTABLE 5cc 21'!U262</f>
        <v>6.05</v>
      </c>
      <c r="S262" s="55">
        <f>[1]LIDOCAINA_INY!U262</f>
        <v>5.5</v>
      </c>
      <c r="T262" s="55">
        <f>[1]Magnesio_Iny!U262</f>
        <v>18</v>
      </c>
      <c r="U262" s="55">
        <f>'[1]SODIO CLORURO 0.9% x 1L'!U262</f>
        <v>5.2</v>
      </c>
      <c r="V262" s="55">
        <f>'[1]EQUIPO DE VENOCLISES'!U262</f>
        <v>24</v>
      </c>
      <c r="W262" s="55">
        <f>'[1]TIRAS REACTIVAS GLUCOSA'!U262</f>
        <v>1</v>
      </c>
      <c r="X262" s="55">
        <f>'[1]FRASCO MUESTRA ORINA'!U262</f>
        <v>1.71</v>
      </c>
      <c r="Y262" s="55">
        <f>'[1]Sutura Catgut Crómico'!U262</f>
        <v>11</v>
      </c>
      <c r="Z262" s="55">
        <f>'[1]OXIGENO MED'!U262</f>
        <v>0</v>
      </c>
      <c r="AA262" s="54" t="str">
        <f t="shared" si="3"/>
        <v>SI CUMPLE</v>
      </c>
      <c r="AC262" s="53" t="s">
        <v>978</v>
      </c>
      <c r="AD262" s="53" t="s">
        <v>975</v>
      </c>
    </row>
    <row r="263" spans="2:30" x14ac:dyDescent="0.25">
      <c r="B263" s="53" t="s">
        <v>65</v>
      </c>
      <c r="C263" s="53" t="s">
        <v>1200</v>
      </c>
      <c r="D263" s="54" t="s">
        <v>978</v>
      </c>
      <c r="E263" s="53">
        <v>4762</v>
      </c>
      <c r="F263" s="54" t="s">
        <v>974</v>
      </c>
      <c r="G263" s="55">
        <f>'[1]Tira Reactiva Orina'!U263</f>
        <v>1</v>
      </c>
      <c r="H263" s="55">
        <f>'[1]Pruebas Rápidas Síf O RPR'!U263</f>
        <v>0.57999999999999996</v>
      </c>
      <c r="I263" s="55">
        <f>'[1]Pruebas Rápidas VIH'!U263</f>
        <v>60</v>
      </c>
      <c r="J263" s="55">
        <f>'[1]Lancetas Adultos'!U263</f>
        <v>0</v>
      </c>
      <c r="K263" s="55">
        <f>'[1]Grupo Sanguíneo'!U263</f>
        <v>0</v>
      </c>
      <c r="L263" s="55">
        <f>[1]Microcubetas!U263</f>
        <v>2.33</v>
      </c>
      <c r="M263" s="55">
        <f>'[1]LANCETA PEDIATRICA'!U263</f>
        <v>223</v>
      </c>
      <c r="N263" s="55">
        <f>'[1]ACIDO FOLICO + FERROSO SULF'!U263</f>
        <v>1</v>
      </c>
      <c r="O263" s="55">
        <f>'[1]ACIDO FOLICO'!U263</f>
        <v>2.2400000000000002</v>
      </c>
      <c r="P263" s="55">
        <f>'[1]AMOXICILINA 500'!U263</f>
        <v>7.91</v>
      </c>
      <c r="Q263" s="55">
        <f>[1]OXITOCINA!U263</f>
        <v>0</v>
      </c>
      <c r="R263" s="55">
        <f>'[1]JERINGA DESCARTABLE 5cc 21'!U263</f>
        <v>1.95</v>
      </c>
      <c r="S263" s="55">
        <f>[1]LIDOCAINA_INY!U263</f>
        <v>8</v>
      </c>
      <c r="T263" s="55">
        <f>[1]Magnesio_Iny!U263</f>
        <v>19</v>
      </c>
      <c r="U263" s="55">
        <f>'[1]SODIO CLORURO 0.9% x 1L'!U263</f>
        <v>3</v>
      </c>
      <c r="V263" s="55">
        <f>'[1]EQUIPO DE VENOCLISES'!U263</f>
        <v>2</v>
      </c>
      <c r="W263" s="55">
        <f>'[1]TIRAS REACTIVAS GLUCOSA'!U263</f>
        <v>1</v>
      </c>
      <c r="X263" s="55">
        <f>'[1]FRASCO MUESTRA ORINA'!U263</f>
        <v>8.1199999999999992</v>
      </c>
      <c r="Y263" s="55">
        <f>'[1]Sutura Catgut Crómico'!U263</f>
        <v>0</v>
      </c>
      <c r="Z263" s="55">
        <f>'[1]OXIGENO MED'!U263</f>
        <v>0</v>
      </c>
      <c r="AA263" s="54" t="str">
        <f t="shared" si="3"/>
        <v>SI CUMPLE</v>
      </c>
      <c r="AC263" s="53" t="s">
        <v>978</v>
      </c>
      <c r="AD263" s="53" t="s">
        <v>975</v>
      </c>
    </row>
    <row r="264" spans="2:30" x14ac:dyDescent="0.25">
      <c r="B264" s="53" t="s">
        <v>65</v>
      </c>
      <c r="C264" s="53" t="s">
        <v>1201</v>
      </c>
      <c r="D264" s="54" t="s">
        <v>979</v>
      </c>
      <c r="E264" s="53">
        <v>7137</v>
      </c>
      <c r="F264" s="54" t="s">
        <v>974</v>
      </c>
      <c r="G264" s="55">
        <f>'[1]Tira Reactiva Orina'!U264</f>
        <v>1</v>
      </c>
      <c r="H264" s="55">
        <f>'[1]Pruebas Rápidas Síf O RPR'!U264</f>
        <v>3</v>
      </c>
      <c r="I264" s="55">
        <f>'[1]Pruebas Rápidas VIH'!U264</f>
        <v>6.23</v>
      </c>
      <c r="J264" s="55">
        <f>'[1]Lancetas Adultos'!U264</f>
        <v>27.4</v>
      </c>
      <c r="K264" s="55">
        <f>'[1]Grupo Sanguíneo'!U264</f>
        <v>0</v>
      </c>
      <c r="L264" s="55">
        <f>[1]Microcubetas!U264</f>
        <v>0</v>
      </c>
      <c r="M264" s="55">
        <f>'[1]LANCETA PEDIATRICA'!U264</f>
        <v>3.6</v>
      </c>
      <c r="N264" s="55">
        <f>'[1]ACIDO FOLICO + FERROSO SULF'!U264</f>
        <v>2</v>
      </c>
      <c r="O264" s="55">
        <f>'[1]ACIDO FOLICO'!U264</f>
        <v>5.67</v>
      </c>
      <c r="P264" s="55">
        <f>'[1]AMOXICILINA 500'!U264</f>
        <v>2.54</v>
      </c>
      <c r="Q264" s="55">
        <f>[1]OXITOCINA!U264</f>
        <v>7</v>
      </c>
      <c r="R264" s="55">
        <f>'[1]JERINGA DESCARTABLE 5cc 21'!U264</f>
        <v>7.5</v>
      </c>
      <c r="S264" s="55">
        <f>[1]LIDOCAINA_INY!U264</f>
        <v>4</v>
      </c>
      <c r="T264" s="55">
        <f>[1]Magnesio_Iny!U264</f>
        <v>5</v>
      </c>
      <c r="U264" s="55">
        <f>'[1]SODIO CLORURO 0.9% x 1L'!U264</f>
        <v>8</v>
      </c>
      <c r="V264" s="55">
        <f>'[1]EQUIPO DE VENOCLISES'!U264</f>
        <v>8</v>
      </c>
      <c r="W264" s="55">
        <f>'[1]TIRAS REACTIVAS GLUCOSA'!U264</f>
        <v>0</v>
      </c>
      <c r="X264" s="55">
        <f>'[1]FRASCO MUESTRA ORINA'!U264</f>
        <v>10</v>
      </c>
      <c r="Y264" s="55">
        <f>'[1]Sutura Catgut Crómico'!U264</f>
        <v>4</v>
      </c>
      <c r="Z264" s="55">
        <f>'[1]OXIGENO MED'!U264</f>
        <v>0</v>
      </c>
      <c r="AA264" s="54" t="str">
        <f t="shared" si="3"/>
        <v>SI CUMPLE</v>
      </c>
      <c r="AC264" s="53" t="s">
        <v>979</v>
      </c>
      <c r="AD264" s="53" t="s">
        <v>975</v>
      </c>
    </row>
    <row r="265" spans="2:30" hidden="1" x14ac:dyDescent="0.25">
      <c r="B265" s="53" t="s">
        <v>65</v>
      </c>
      <c r="C265" s="53" t="s">
        <v>1202</v>
      </c>
      <c r="D265" s="54" t="s">
        <v>979</v>
      </c>
      <c r="E265" s="53">
        <v>4743</v>
      </c>
      <c r="F265" s="54" t="s">
        <v>975</v>
      </c>
      <c r="G265" s="55">
        <f>'[1]Tira Reactiva Orina'!U265</f>
        <v>1</v>
      </c>
      <c r="H265" s="55">
        <f>'[1]Pruebas Rápidas Síf O RPR'!U265</f>
        <v>3.52</v>
      </c>
      <c r="I265" s="55">
        <f>'[1]Pruebas Rápidas VIH'!U265</f>
        <v>9.18</v>
      </c>
      <c r="J265" s="55">
        <f>'[1]Lancetas Adultos'!U265</f>
        <v>3.21</v>
      </c>
      <c r="K265" s="55">
        <f>'[1]Grupo Sanguíneo'!U265</f>
        <v>2</v>
      </c>
      <c r="L265" s="55">
        <f>[1]Microcubetas!U265</f>
        <v>55.27</v>
      </c>
      <c r="M265" s="55">
        <f>'[1]LANCETA PEDIATRICA'!U265</f>
        <v>22.18</v>
      </c>
      <c r="N265" s="55">
        <f>'[1]ACIDO FOLICO + FERROSO SULF'!U265</f>
        <v>3.72</v>
      </c>
      <c r="O265" s="55">
        <f>'[1]ACIDO FOLICO'!U265</f>
        <v>5.2</v>
      </c>
      <c r="P265" s="55">
        <f>'[1]AMOXICILINA 500'!U265</f>
        <v>2.92</v>
      </c>
      <c r="Q265" s="55">
        <f>[1]OXITOCINA!U265</f>
        <v>6</v>
      </c>
      <c r="R265" s="55">
        <f>'[1]JERINGA DESCARTABLE 5cc 21'!U265</f>
        <v>5.04</v>
      </c>
      <c r="S265" s="55">
        <f>[1]LIDOCAINA_INY!U265</f>
        <v>2.83</v>
      </c>
      <c r="T265" s="55">
        <f>[1]Magnesio_Iny!U265</f>
        <v>4.2</v>
      </c>
      <c r="U265" s="55">
        <f>'[1]SODIO CLORURO 0.9% x 1L'!U265</f>
        <v>2.66</v>
      </c>
      <c r="V265" s="55">
        <f>'[1]EQUIPO DE VENOCLISES'!U265</f>
        <v>6.64</v>
      </c>
      <c r="W265" s="55">
        <f>'[1]TIRAS REACTIVAS GLUCOSA'!U265</f>
        <v>3</v>
      </c>
      <c r="X265" s="55">
        <f>'[1]FRASCO MUESTRA ORINA'!U265</f>
        <v>25.12</v>
      </c>
      <c r="Y265" s="55">
        <f>'[1]Sutura Catgut Crómico'!U265</f>
        <v>33</v>
      </c>
      <c r="Z265" s="55">
        <f>'[1]OXIGENO MED'!U265</f>
        <v>0</v>
      </c>
      <c r="AA265" s="54" t="str">
        <f t="shared" si="3"/>
        <v>SI CUMPLE</v>
      </c>
      <c r="AC265" s="53" t="s">
        <v>979</v>
      </c>
      <c r="AD265" s="53" t="s">
        <v>975</v>
      </c>
    </row>
    <row r="266" spans="2:30" hidden="1" x14ac:dyDescent="0.25">
      <c r="B266" s="53" t="s">
        <v>65</v>
      </c>
      <c r="C266" s="53" t="s">
        <v>1203</v>
      </c>
      <c r="D266" s="54" t="s">
        <v>978</v>
      </c>
      <c r="E266" s="53">
        <v>4764</v>
      </c>
      <c r="F266" s="54" t="s">
        <v>975</v>
      </c>
      <c r="G266" s="55">
        <f>'[1]Tira Reactiva Orina'!U266</f>
        <v>101</v>
      </c>
      <c r="H266" s="55">
        <f>'[1]Pruebas Rápidas Síf O RPR'!U266</f>
        <v>4.8099999999999996</v>
      </c>
      <c r="I266" s="55">
        <f>'[1]Pruebas Rápidas VIH'!U266</f>
        <v>2.96</v>
      </c>
      <c r="J266" s="55">
        <f>'[1]Lancetas Adultos'!U266</f>
        <v>200</v>
      </c>
      <c r="K266" s="55">
        <f>'[1]Grupo Sanguíneo'!U266</f>
        <v>0</v>
      </c>
      <c r="L266" s="55">
        <f>[1]Microcubetas!U266</f>
        <v>2</v>
      </c>
      <c r="M266" s="55">
        <f>'[1]LANCETA PEDIATRICA'!U266</f>
        <v>3</v>
      </c>
      <c r="N266" s="55">
        <f>'[1]ACIDO FOLICO + FERROSO SULF'!U266</f>
        <v>1.42</v>
      </c>
      <c r="O266" s="55">
        <f>'[1]ACIDO FOLICO'!U266</f>
        <v>2.1800000000000002</v>
      </c>
      <c r="P266" s="55">
        <f>'[1]AMOXICILINA 500'!U266</f>
        <v>5.54</v>
      </c>
      <c r="Q266" s="55">
        <f>[1]OXITOCINA!U266</f>
        <v>4</v>
      </c>
      <c r="R266" s="55">
        <f>'[1]JERINGA DESCARTABLE 5cc 21'!U266</f>
        <v>4.34</v>
      </c>
      <c r="S266" s="55">
        <f>[1]LIDOCAINA_INY!U266</f>
        <v>2.2200000000000002</v>
      </c>
      <c r="T266" s="55">
        <f>[1]Magnesio_Iny!U266</f>
        <v>10</v>
      </c>
      <c r="U266" s="55">
        <f>'[1]SODIO CLORURO 0.9% x 1L'!U266</f>
        <v>8.4499999999999993</v>
      </c>
      <c r="V266" s="55">
        <f>'[1]EQUIPO DE VENOCLISES'!U266</f>
        <v>8.8000000000000007</v>
      </c>
      <c r="W266" s="55">
        <f>'[1]TIRAS REACTIVAS GLUCOSA'!U266</f>
        <v>1.5</v>
      </c>
      <c r="X266" s="55">
        <f>'[1]FRASCO MUESTRA ORINA'!U266</f>
        <v>6.15</v>
      </c>
      <c r="Y266" s="55">
        <f>'[1]Sutura Catgut Crómico'!U266</f>
        <v>4.62</v>
      </c>
      <c r="Z266" s="55">
        <f>'[1]OXIGENO MED'!U266</f>
        <v>0</v>
      </c>
      <c r="AA266" s="54" t="str">
        <f t="shared" si="3"/>
        <v>SI CUMPLE</v>
      </c>
      <c r="AC266" s="53" t="s">
        <v>978</v>
      </c>
      <c r="AD266" s="53" t="s">
        <v>975</v>
      </c>
    </row>
    <row r="267" spans="2:30" hidden="1" x14ac:dyDescent="0.25">
      <c r="B267" s="53" t="s">
        <v>65</v>
      </c>
      <c r="C267" s="53" t="s">
        <v>1204</v>
      </c>
      <c r="D267" s="54" t="s">
        <v>978</v>
      </c>
      <c r="E267" s="53">
        <v>4685</v>
      </c>
      <c r="F267" s="54" t="s">
        <v>975</v>
      </c>
      <c r="G267" s="55">
        <f>'[1]Tira Reactiva Orina'!U267</f>
        <v>100</v>
      </c>
      <c r="H267" s="55">
        <f>'[1]Pruebas Rápidas Síf O RPR'!U267</f>
        <v>10.29</v>
      </c>
      <c r="I267" s="55">
        <f>'[1]Pruebas Rápidas VIH'!U267</f>
        <v>8.2899999999999991</v>
      </c>
      <c r="J267" s="55">
        <f>'[1]Lancetas Adultos'!U267</f>
        <v>3.79</v>
      </c>
      <c r="K267" s="55">
        <f>'[1]Grupo Sanguíneo'!U267</f>
        <v>0</v>
      </c>
      <c r="L267" s="55">
        <f>[1]Microcubetas!U267</f>
        <v>5.77</v>
      </c>
      <c r="M267" s="55">
        <f>'[1]LANCETA PEDIATRICA'!U267</f>
        <v>130</v>
      </c>
      <c r="N267" s="55">
        <f>'[1]ACIDO FOLICO + FERROSO SULF'!U267</f>
        <v>6.66</v>
      </c>
      <c r="O267" s="55">
        <f>'[1]ACIDO FOLICO'!U267</f>
        <v>3.43</v>
      </c>
      <c r="P267" s="55">
        <f>'[1]AMOXICILINA 500'!U267</f>
        <v>9.2799999999999994</v>
      </c>
      <c r="Q267" s="55">
        <f>[1]OXITOCINA!U267</f>
        <v>15</v>
      </c>
      <c r="R267" s="55">
        <f>'[1]JERINGA DESCARTABLE 5cc 21'!U267</f>
        <v>4.3499999999999996</v>
      </c>
      <c r="S267" s="55">
        <f>[1]LIDOCAINA_INY!U267</f>
        <v>4</v>
      </c>
      <c r="T267" s="55">
        <f>[1]Magnesio_Iny!U267</f>
        <v>12</v>
      </c>
      <c r="U267" s="55">
        <f>'[1]SODIO CLORURO 0.9% x 1L'!U267</f>
        <v>24</v>
      </c>
      <c r="V267" s="55">
        <f>'[1]EQUIPO DE VENOCLISES'!U267</f>
        <v>14.5</v>
      </c>
      <c r="W267" s="55">
        <f>'[1]TIRAS REACTIVAS GLUCOSA'!U267</f>
        <v>1</v>
      </c>
      <c r="X267" s="55">
        <f>'[1]FRASCO MUESTRA ORINA'!U267</f>
        <v>6.15</v>
      </c>
      <c r="Y267" s="55">
        <f>'[1]Sutura Catgut Crómico'!U267</f>
        <v>5</v>
      </c>
      <c r="Z267" s="55">
        <f>'[1]OXIGENO MED'!U267</f>
        <v>0</v>
      </c>
      <c r="AA267" s="54" t="str">
        <f t="shared" ref="AA267:AA330" si="4">IF(OR(AC267="I-1",AC267="I-2"),IF(COUNTIF(G267:J267,"&gt;=1")+COUNTIF(L267:Y267,"&gt;=1")&gt;=14,"SI CUMPLE","NO CUMPLE"),IF(COUNTIF(G267:Z267,"&gt;=1")&gt;=15,"SI CUMPLE","NO CUMPLE"))</f>
        <v>SI CUMPLE</v>
      </c>
      <c r="AC267" s="53" t="s">
        <v>978</v>
      </c>
      <c r="AD267" s="53" t="s">
        <v>975</v>
      </c>
    </row>
    <row r="268" spans="2:30" x14ac:dyDescent="0.25">
      <c r="B268" s="53" t="s">
        <v>65</v>
      </c>
      <c r="C268" s="53" t="s">
        <v>1205</v>
      </c>
      <c r="D268" s="54" t="s">
        <v>979</v>
      </c>
      <c r="E268" s="53">
        <v>4737</v>
      </c>
      <c r="F268" s="54" t="s">
        <v>974</v>
      </c>
      <c r="G268" s="55">
        <f>'[1]Tira Reactiva Orina'!U268</f>
        <v>18.64</v>
      </c>
      <c r="H268" s="55">
        <f>'[1]Pruebas Rápidas Síf O RPR'!U268</f>
        <v>8.48</v>
      </c>
      <c r="I268" s="55">
        <f>'[1]Pruebas Rápidas VIH'!U268</f>
        <v>8.19</v>
      </c>
      <c r="J268" s="55">
        <f>'[1]Lancetas Adultos'!U268</f>
        <v>9.35</v>
      </c>
      <c r="K268" s="55">
        <f>'[1]Grupo Sanguíneo'!U268</f>
        <v>0</v>
      </c>
      <c r="L268" s="55">
        <f>[1]Microcubetas!U268</f>
        <v>1.07</v>
      </c>
      <c r="M268" s="55">
        <f>'[1]LANCETA PEDIATRICA'!U268</f>
        <v>6</v>
      </c>
      <c r="N268" s="55">
        <f>'[1]ACIDO FOLICO + FERROSO SULF'!U268</f>
        <v>2.06</v>
      </c>
      <c r="O268" s="55">
        <f>'[1]ACIDO FOLICO'!U268</f>
        <v>7</v>
      </c>
      <c r="P268" s="55">
        <f>'[1]AMOXICILINA 500'!U268</f>
        <v>1.32</v>
      </c>
      <c r="Q268" s="55">
        <f>[1]OXITOCINA!U268</f>
        <v>12</v>
      </c>
      <c r="R268" s="55">
        <f>'[1]JERINGA DESCARTABLE 5cc 21'!U268</f>
        <v>3.2</v>
      </c>
      <c r="S268" s="55">
        <f>[1]LIDOCAINA_INY!U268</f>
        <v>1.5</v>
      </c>
      <c r="T268" s="55">
        <f>[1]Magnesio_Iny!U268</f>
        <v>18</v>
      </c>
      <c r="U268" s="55">
        <f>'[1]SODIO CLORURO 0.9% x 1L'!U268</f>
        <v>2</v>
      </c>
      <c r="V268" s="55">
        <f>'[1]EQUIPO DE VENOCLISES'!U268</f>
        <v>0</v>
      </c>
      <c r="W268" s="55">
        <f>'[1]TIRAS REACTIVAS GLUCOSA'!U268</f>
        <v>0</v>
      </c>
      <c r="X268" s="55">
        <f>'[1]FRASCO MUESTRA ORINA'!U268</f>
        <v>24</v>
      </c>
      <c r="Y268" s="55">
        <f>'[1]Sutura Catgut Crómico'!U268</f>
        <v>10</v>
      </c>
      <c r="Z268" s="55">
        <f>'[1]OXIGENO MED'!U268</f>
        <v>0</v>
      </c>
      <c r="AA268" s="54" t="str">
        <f t="shared" si="4"/>
        <v>SI CUMPLE</v>
      </c>
      <c r="AC268" s="53" t="s">
        <v>979</v>
      </c>
      <c r="AD268" s="53" t="s">
        <v>975</v>
      </c>
    </row>
    <row r="269" spans="2:30" hidden="1" x14ac:dyDescent="0.25">
      <c r="B269" s="53" t="s">
        <v>65</v>
      </c>
      <c r="C269" s="53" t="s">
        <v>1206</v>
      </c>
      <c r="D269" s="54" t="s">
        <v>978</v>
      </c>
      <c r="E269" s="53">
        <v>4682</v>
      </c>
      <c r="F269" s="54" t="s">
        <v>975</v>
      </c>
      <c r="G269" s="55">
        <f>'[1]Tira Reactiva Orina'!U269</f>
        <v>5</v>
      </c>
      <c r="H269" s="55">
        <f>'[1]Pruebas Rápidas Síf O RPR'!U269</f>
        <v>2</v>
      </c>
      <c r="I269" s="55">
        <f>'[1]Pruebas Rápidas VIH'!U269</f>
        <v>3.6</v>
      </c>
      <c r="J269" s="55">
        <f>'[1]Lancetas Adultos'!U269</f>
        <v>0</v>
      </c>
      <c r="K269" s="55">
        <f>'[1]Grupo Sanguíneo'!U269</f>
        <v>0</v>
      </c>
      <c r="L269" s="55">
        <f>[1]Microcubetas!U269</f>
        <v>0.18</v>
      </c>
      <c r="M269" s="55">
        <f>'[1]LANCETA PEDIATRICA'!U269</f>
        <v>1.0900000000000001</v>
      </c>
      <c r="N269" s="55">
        <f>'[1]ACIDO FOLICO + FERROSO SULF'!U269</f>
        <v>4.25</v>
      </c>
      <c r="O269" s="55">
        <f>'[1]ACIDO FOLICO'!U269</f>
        <v>6.79</v>
      </c>
      <c r="P269" s="55">
        <f>'[1]AMOXICILINA 500'!U269</f>
        <v>4.05</v>
      </c>
      <c r="Q269" s="55">
        <f>[1]OXITOCINA!U269</f>
        <v>3.21</v>
      </c>
      <c r="R269" s="55">
        <f>'[1]JERINGA DESCARTABLE 5cc 21'!U269</f>
        <v>1.51</v>
      </c>
      <c r="S269" s="55">
        <f>[1]LIDOCAINA_INY!U269</f>
        <v>15.24</v>
      </c>
      <c r="T269" s="55">
        <f>[1]Magnesio_Iny!U269</f>
        <v>28</v>
      </c>
      <c r="U269" s="55">
        <f>'[1]SODIO CLORURO 0.9% x 1L'!U269</f>
        <v>6.44</v>
      </c>
      <c r="V269" s="55">
        <f>'[1]EQUIPO DE VENOCLISES'!U269</f>
        <v>7.45</v>
      </c>
      <c r="W269" s="55">
        <f>'[1]TIRAS REACTIVAS GLUCOSA'!U269</f>
        <v>0.6</v>
      </c>
      <c r="X269" s="55">
        <f>'[1]FRASCO MUESTRA ORINA'!U269</f>
        <v>3.45</v>
      </c>
      <c r="Y269" s="55">
        <f>'[1]Sutura Catgut Crómico'!U269</f>
        <v>34</v>
      </c>
      <c r="Z269" s="55">
        <f>'[1]OXIGENO MED'!U269</f>
        <v>0</v>
      </c>
      <c r="AA269" s="54" t="str">
        <f t="shared" si="4"/>
        <v>SI CUMPLE</v>
      </c>
      <c r="AC269" s="53" t="s">
        <v>978</v>
      </c>
      <c r="AD269" s="53" t="s">
        <v>975</v>
      </c>
    </row>
    <row r="270" spans="2:30" hidden="1" x14ac:dyDescent="0.25">
      <c r="B270" s="53" t="s">
        <v>65</v>
      </c>
      <c r="C270" s="53" t="s">
        <v>1207</v>
      </c>
      <c r="D270" s="54" t="s">
        <v>978</v>
      </c>
      <c r="E270" s="53">
        <v>4671</v>
      </c>
      <c r="F270" s="54" t="s">
        <v>975</v>
      </c>
      <c r="G270" s="55">
        <f>'[1]Tira Reactiva Orina'!U270</f>
        <v>100</v>
      </c>
      <c r="H270" s="55">
        <f>'[1]Pruebas Rápidas Síf O RPR'!U270</f>
        <v>7.23</v>
      </c>
      <c r="I270" s="55">
        <f>'[1]Pruebas Rápidas VIH'!U270</f>
        <v>5.36</v>
      </c>
      <c r="J270" s="55">
        <f>'[1]Lancetas Adultos'!U270</f>
        <v>3.98</v>
      </c>
      <c r="K270" s="55">
        <f>'[1]Grupo Sanguíneo'!U270</f>
        <v>0</v>
      </c>
      <c r="L270" s="55">
        <f>[1]Microcubetas!U270</f>
        <v>100</v>
      </c>
      <c r="M270" s="55">
        <f>'[1]LANCETA PEDIATRICA'!U270</f>
        <v>100</v>
      </c>
      <c r="N270" s="55">
        <f>'[1]ACIDO FOLICO + FERROSO SULF'!U270</f>
        <v>8</v>
      </c>
      <c r="O270" s="55">
        <f>'[1]ACIDO FOLICO'!U270</f>
        <v>11.56</v>
      </c>
      <c r="P270" s="55">
        <f>'[1]AMOXICILINA 500'!U270</f>
        <v>4.16</v>
      </c>
      <c r="Q270" s="55">
        <f>[1]OXITOCINA!U270</f>
        <v>21</v>
      </c>
      <c r="R270" s="55">
        <f>'[1]JERINGA DESCARTABLE 5cc 21'!U270</f>
        <v>1.3</v>
      </c>
      <c r="S270" s="55">
        <f>[1]LIDOCAINA_INY!U270</f>
        <v>9</v>
      </c>
      <c r="T270" s="55">
        <f>[1]Magnesio_Iny!U270</f>
        <v>10</v>
      </c>
      <c r="U270" s="55">
        <f>'[1]SODIO CLORURO 0.9% x 1L'!U270</f>
        <v>6.67</v>
      </c>
      <c r="V270" s="55">
        <f>'[1]EQUIPO DE VENOCLISES'!U270</f>
        <v>15</v>
      </c>
      <c r="W270" s="55">
        <f>'[1]TIRAS REACTIVAS GLUCOSA'!U270</f>
        <v>2</v>
      </c>
      <c r="X270" s="55">
        <f>'[1]FRASCO MUESTRA ORINA'!U270</f>
        <v>87.86</v>
      </c>
      <c r="Y270" s="55">
        <f>'[1]Sutura Catgut Crómico'!U270</f>
        <v>5</v>
      </c>
      <c r="Z270" s="55">
        <f>'[1]OXIGENO MED'!U270</f>
        <v>0</v>
      </c>
      <c r="AA270" s="54" t="str">
        <f t="shared" si="4"/>
        <v>SI CUMPLE</v>
      </c>
      <c r="AC270" s="53" t="s">
        <v>978</v>
      </c>
      <c r="AD270" s="53" t="s">
        <v>975</v>
      </c>
    </row>
    <row r="271" spans="2:30" x14ac:dyDescent="0.25">
      <c r="B271" s="53" t="s">
        <v>65</v>
      </c>
      <c r="C271" s="53" t="s">
        <v>1208</v>
      </c>
      <c r="D271" s="54" t="s">
        <v>978</v>
      </c>
      <c r="E271" s="53">
        <v>4707</v>
      </c>
      <c r="F271" s="54" t="s">
        <v>974</v>
      </c>
      <c r="G271" s="55">
        <f>'[1]Tira Reactiva Orina'!U271</f>
        <v>100</v>
      </c>
      <c r="H271" s="55">
        <f>'[1]Pruebas Rápidas Síf O RPR'!U271</f>
        <v>3.15</v>
      </c>
      <c r="I271" s="55">
        <f>'[1]Pruebas Rápidas VIH'!U271</f>
        <v>1.52</v>
      </c>
      <c r="J271" s="55">
        <f>'[1]Lancetas Adultos'!U271</f>
        <v>1.21</v>
      </c>
      <c r="K271" s="55">
        <f>'[1]Grupo Sanguíneo'!U271</f>
        <v>0</v>
      </c>
      <c r="L271" s="55">
        <f>[1]Microcubetas!U271</f>
        <v>7.5</v>
      </c>
      <c r="M271" s="55">
        <f>'[1]LANCETA PEDIATRICA'!U271</f>
        <v>2.0499999999999998</v>
      </c>
      <c r="N271" s="55">
        <f>'[1]ACIDO FOLICO + FERROSO SULF'!U271</f>
        <v>2.13</v>
      </c>
      <c r="O271" s="55">
        <f>'[1]ACIDO FOLICO'!U271</f>
        <v>3.56</v>
      </c>
      <c r="P271" s="55">
        <f>'[1]AMOXICILINA 500'!U271</f>
        <v>2.4500000000000002</v>
      </c>
      <c r="Q271" s="55">
        <f>[1]OXITOCINA!U271</f>
        <v>8.5</v>
      </c>
      <c r="R271" s="55">
        <f>'[1]JERINGA DESCARTABLE 5cc 21'!U271</f>
        <v>3.11</v>
      </c>
      <c r="S271" s="55">
        <f>[1]LIDOCAINA_INY!U271</f>
        <v>2</v>
      </c>
      <c r="T271" s="55">
        <f>[1]Magnesio_Iny!U271</f>
        <v>20</v>
      </c>
      <c r="U271" s="55">
        <f>'[1]SODIO CLORURO 0.9% x 1L'!U271</f>
        <v>7</v>
      </c>
      <c r="V271" s="55">
        <f>'[1]EQUIPO DE VENOCLISES'!U271</f>
        <v>3</v>
      </c>
      <c r="W271" s="55">
        <f>'[1]TIRAS REACTIVAS GLUCOSA'!U271</f>
        <v>0</v>
      </c>
      <c r="X271" s="55">
        <f>'[1]FRASCO MUESTRA ORINA'!U271</f>
        <v>20</v>
      </c>
      <c r="Y271" s="55">
        <f>'[1]Sutura Catgut Crómico'!U271</f>
        <v>9</v>
      </c>
      <c r="Z271" s="55">
        <f>'[1]OXIGENO MED'!U271</f>
        <v>0</v>
      </c>
      <c r="AA271" s="54" t="str">
        <f t="shared" si="4"/>
        <v>SI CUMPLE</v>
      </c>
      <c r="AC271" s="53" t="s">
        <v>978</v>
      </c>
      <c r="AD271" s="53" t="s">
        <v>975</v>
      </c>
    </row>
    <row r="272" spans="2:30" x14ac:dyDescent="0.25">
      <c r="B272" s="53" t="s">
        <v>65</v>
      </c>
      <c r="C272" s="53" t="s">
        <v>1209</v>
      </c>
      <c r="D272" s="54" t="s">
        <v>978</v>
      </c>
      <c r="E272" s="53">
        <v>6819</v>
      </c>
      <c r="F272" s="54" t="s">
        <v>974</v>
      </c>
      <c r="G272" s="55">
        <f>'[1]Tira Reactiva Orina'!U272</f>
        <v>200</v>
      </c>
      <c r="H272" s="55">
        <f>'[1]Pruebas Rápidas Síf O RPR'!U272</f>
        <v>56.67</v>
      </c>
      <c r="I272" s="55">
        <f>'[1]Pruebas Rápidas VIH'!U272</f>
        <v>18.68</v>
      </c>
      <c r="J272" s="55">
        <f>'[1]Lancetas Adultos'!U272</f>
        <v>33.19</v>
      </c>
      <c r="K272" s="55">
        <f>'[1]Grupo Sanguíneo'!U272</f>
        <v>0</v>
      </c>
      <c r="L272" s="55">
        <f>[1]Microcubetas!U272</f>
        <v>115.53</v>
      </c>
      <c r="M272" s="55">
        <f>'[1]LANCETA PEDIATRICA'!U272</f>
        <v>13.67</v>
      </c>
      <c r="N272" s="55">
        <f>'[1]ACIDO FOLICO + FERROSO SULF'!U272</f>
        <v>8.73</v>
      </c>
      <c r="O272" s="55">
        <f>'[1]ACIDO FOLICO'!U272</f>
        <v>550</v>
      </c>
      <c r="P272" s="55">
        <f>'[1]AMOXICILINA 500'!U272</f>
        <v>59.51</v>
      </c>
      <c r="Q272" s="55">
        <f>[1]OXITOCINA!U272</f>
        <v>5</v>
      </c>
      <c r="R272" s="55">
        <f>'[1]JERINGA DESCARTABLE 5cc 21'!U272</f>
        <v>58.4</v>
      </c>
      <c r="S272" s="55">
        <f>[1]LIDOCAINA_INY!U272</f>
        <v>5</v>
      </c>
      <c r="T272" s="55">
        <f>[1]Magnesio_Iny!U272</f>
        <v>40</v>
      </c>
      <c r="U272" s="55">
        <f>'[1]SODIO CLORURO 0.9% x 1L'!U272</f>
        <v>28</v>
      </c>
      <c r="V272" s="55">
        <f>'[1]EQUIPO DE VENOCLISES'!U272</f>
        <v>17</v>
      </c>
      <c r="W272" s="55">
        <f>'[1]TIRAS REACTIVAS GLUCOSA'!U272</f>
        <v>1</v>
      </c>
      <c r="X272" s="55">
        <f>'[1]FRASCO MUESTRA ORINA'!U272</f>
        <v>89</v>
      </c>
      <c r="Y272" s="55">
        <f>'[1]Sutura Catgut Crómico'!U272</f>
        <v>23</v>
      </c>
      <c r="Z272" s="55">
        <f>'[1]OXIGENO MED'!U272</f>
        <v>0</v>
      </c>
      <c r="AA272" s="54" t="str">
        <f t="shared" si="4"/>
        <v>SI CUMPLE</v>
      </c>
      <c r="AC272" s="53" t="s">
        <v>978</v>
      </c>
      <c r="AD272" s="53" t="s">
        <v>975</v>
      </c>
    </row>
    <row r="273" spans="2:30" x14ac:dyDescent="0.25">
      <c r="B273" s="53" t="s">
        <v>65</v>
      </c>
      <c r="C273" s="53" t="s">
        <v>1210</v>
      </c>
      <c r="D273" s="54" t="s">
        <v>978</v>
      </c>
      <c r="E273" s="53">
        <v>7087</v>
      </c>
      <c r="F273" s="54" t="s">
        <v>974</v>
      </c>
      <c r="G273" s="55">
        <f>'[1]Tira Reactiva Orina'!U273</f>
        <v>300</v>
      </c>
      <c r="H273" s="55">
        <f>'[1]Pruebas Rápidas Síf O RPR'!U273</f>
        <v>1.6</v>
      </c>
      <c r="I273" s="55">
        <f>'[1]Pruebas Rápidas VIH'!U273</f>
        <v>2.5499999999999998</v>
      </c>
      <c r="J273" s="55">
        <f>'[1]Lancetas Adultos'!U273</f>
        <v>3.8</v>
      </c>
      <c r="K273" s="55">
        <f>'[1]Grupo Sanguíneo'!U273</f>
        <v>0</v>
      </c>
      <c r="L273" s="55">
        <f>[1]Microcubetas!U273</f>
        <v>5.35</v>
      </c>
      <c r="M273" s="55">
        <f>'[1]LANCETA PEDIATRICA'!U273</f>
        <v>2.91</v>
      </c>
      <c r="N273" s="55">
        <f>'[1]ACIDO FOLICO + FERROSO SULF'!U273</f>
        <v>3.43</v>
      </c>
      <c r="O273" s="55">
        <f>'[1]ACIDO FOLICO'!U273</f>
        <v>2.5</v>
      </c>
      <c r="P273" s="55">
        <f>'[1]AMOXICILINA 500'!U273</f>
        <v>3.84</v>
      </c>
      <c r="Q273" s="55">
        <f>[1]OXITOCINA!U273</f>
        <v>16</v>
      </c>
      <c r="R273" s="55">
        <f>'[1]JERINGA DESCARTABLE 5cc 21'!U273</f>
        <v>1.21</v>
      </c>
      <c r="S273" s="55">
        <f>[1]LIDOCAINA_INY!U273</f>
        <v>8</v>
      </c>
      <c r="T273" s="55">
        <f>[1]Magnesio_Iny!U273</f>
        <v>6.5</v>
      </c>
      <c r="U273" s="55">
        <f>'[1]SODIO CLORURO 0.9% x 1L'!U273</f>
        <v>7.86</v>
      </c>
      <c r="V273" s="55">
        <f>'[1]EQUIPO DE VENOCLISES'!U273</f>
        <v>12.75</v>
      </c>
      <c r="W273" s="55">
        <f>'[1]TIRAS REACTIVAS GLUCOSA'!U273</f>
        <v>1</v>
      </c>
      <c r="X273" s="55">
        <f>'[1]FRASCO MUESTRA ORINA'!U273</f>
        <v>103</v>
      </c>
      <c r="Y273" s="55">
        <f>'[1]Sutura Catgut Crómico'!U273</f>
        <v>12</v>
      </c>
      <c r="Z273" s="55">
        <f>'[1]OXIGENO MED'!U273</f>
        <v>0</v>
      </c>
      <c r="AA273" s="54" t="str">
        <f t="shared" si="4"/>
        <v>SI CUMPLE</v>
      </c>
      <c r="AC273" s="53" t="s">
        <v>978</v>
      </c>
      <c r="AD273" s="53" t="s">
        <v>975</v>
      </c>
    </row>
    <row r="274" spans="2:30" hidden="1" x14ac:dyDescent="0.25">
      <c r="B274" s="53" t="s">
        <v>65</v>
      </c>
      <c r="C274" s="53" t="s">
        <v>1211</v>
      </c>
      <c r="D274" s="54" t="s">
        <v>978</v>
      </c>
      <c r="E274" s="53">
        <v>4765</v>
      </c>
      <c r="F274" s="54" t="s">
        <v>975</v>
      </c>
      <c r="G274" s="55">
        <f>'[1]Tira Reactiva Orina'!U274</f>
        <v>1</v>
      </c>
      <c r="H274" s="55">
        <f>'[1]Pruebas Rápidas Síf O RPR'!U274</f>
        <v>7.66</v>
      </c>
      <c r="I274" s="55">
        <f>'[1]Pruebas Rápidas VIH'!U274</f>
        <v>7.66</v>
      </c>
      <c r="J274" s="55">
        <f>'[1]Lancetas Adultos'!U274</f>
        <v>7.66</v>
      </c>
      <c r="K274" s="55">
        <f>'[1]Grupo Sanguíneo'!U274</f>
        <v>0</v>
      </c>
      <c r="L274" s="55">
        <f>[1]Microcubetas!U274</f>
        <v>51</v>
      </c>
      <c r="M274" s="55">
        <f>'[1]LANCETA PEDIATRICA'!U274</f>
        <v>100</v>
      </c>
      <c r="N274" s="55">
        <f>'[1]ACIDO FOLICO + FERROSO SULF'!U274</f>
        <v>9.11</v>
      </c>
      <c r="O274" s="55">
        <f>'[1]ACIDO FOLICO'!U274</f>
        <v>8.89</v>
      </c>
      <c r="P274" s="55">
        <f>'[1]AMOXICILINA 500'!U274</f>
        <v>5.71</v>
      </c>
      <c r="Q274" s="55">
        <f>[1]OXITOCINA!U274</f>
        <v>0.88</v>
      </c>
      <c r="R274" s="55">
        <f>'[1]JERINGA DESCARTABLE 5cc 21'!U274</f>
        <v>4.7699999999999996</v>
      </c>
      <c r="S274" s="55">
        <f>[1]LIDOCAINA_INY!U274</f>
        <v>7</v>
      </c>
      <c r="T274" s="55">
        <f>[1]Magnesio_Iny!U274</f>
        <v>1</v>
      </c>
      <c r="U274" s="55">
        <f>'[1]SODIO CLORURO 0.9% x 1L'!U274</f>
        <v>13</v>
      </c>
      <c r="V274" s="55">
        <f>'[1]EQUIPO DE VENOCLISES'!U274</f>
        <v>21.33</v>
      </c>
      <c r="W274" s="55">
        <f>'[1]TIRAS REACTIVAS GLUCOSA'!U274</f>
        <v>1</v>
      </c>
      <c r="X274" s="55">
        <f>'[1]FRASCO MUESTRA ORINA'!U274</f>
        <v>9.44</v>
      </c>
      <c r="Y274" s="55">
        <f>'[1]Sutura Catgut Crómico'!U274</f>
        <v>3.33</v>
      </c>
      <c r="Z274" s="55">
        <f>'[1]OXIGENO MED'!U274</f>
        <v>0</v>
      </c>
      <c r="AA274" s="54" t="str">
        <f t="shared" si="4"/>
        <v>SI CUMPLE</v>
      </c>
      <c r="AC274" s="53" t="s">
        <v>978</v>
      </c>
      <c r="AD274" s="53" t="s">
        <v>975</v>
      </c>
    </row>
    <row r="275" spans="2:30" hidden="1" x14ac:dyDescent="0.25">
      <c r="B275" s="53" t="s">
        <v>65</v>
      </c>
      <c r="C275" s="53" t="s">
        <v>1212</v>
      </c>
      <c r="D275" s="54" t="s">
        <v>978</v>
      </c>
      <c r="E275" s="53">
        <v>7710</v>
      </c>
      <c r="F275" s="54" t="s">
        <v>975</v>
      </c>
      <c r="G275" s="55">
        <f>'[1]Tira Reactiva Orina'!U275</f>
        <v>101</v>
      </c>
      <c r="H275" s="55">
        <f>'[1]Pruebas Rápidas Síf O RPR'!U275</f>
        <v>2.93</v>
      </c>
      <c r="I275" s="55">
        <f>'[1]Pruebas Rápidas VIH'!U275</f>
        <v>0</v>
      </c>
      <c r="J275" s="55">
        <f>'[1]Lancetas Adultos'!U275</f>
        <v>170</v>
      </c>
      <c r="K275" s="55">
        <f>'[1]Grupo Sanguíneo'!U275</f>
        <v>0</v>
      </c>
      <c r="L275" s="55">
        <f>[1]Microcubetas!U275</f>
        <v>25.5</v>
      </c>
      <c r="M275" s="55">
        <f>'[1]LANCETA PEDIATRICA'!U275</f>
        <v>100</v>
      </c>
      <c r="N275" s="55">
        <f>'[1]ACIDO FOLICO + FERROSO SULF'!U275</f>
        <v>4.75</v>
      </c>
      <c r="O275" s="55">
        <f>'[1]ACIDO FOLICO'!U275</f>
        <v>0.36</v>
      </c>
      <c r="P275" s="55">
        <f>'[1]AMOXICILINA 500'!U275</f>
        <v>7.69</v>
      </c>
      <c r="Q275" s="55">
        <f>[1]OXITOCINA!U275</f>
        <v>1.3</v>
      </c>
      <c r="R275" s="55">
        <f>'[1]JERINGA DESCARTABLE 5cc 21'!U275</f>
        <v>6.08</v>
      </c>
      <c r="S275" s="55">
        <f>[1]LIDOCAINA_INY!U275</f>
        <v>5</v>
      </c>
      <c r="T275" s="55">
        <f>[1]Magnesio_Iny!U275</f>
        <v>10</v>
      </c>
      <c r="U275" s="55">
        <f>'[1]SODIO CLORURO 0.9% x 1L'!U275</f>
        <v>3.4</v>
      </c>
      <c r="V275" s="55">
        <f>'[1]EQUIPO DE VENOCLISES'!U275</f>
        <v>26</v>
      </c>
      <c r="W275" s="55">
        <f>'[1]TIRAS REACTIVAS GLUCOSA'!U275</f>
        <v>2</v>
      </c>
      <c r="X275" s="55">
        <f>'[1]FRASCO MUESTRA ORINA'!U275</f>
        <v>3.33</v>
      </c>
      <c r="Y275" s="55">
        <f>'[1]Sutura Catgut Crómico'!U275</f>
        <v>25</v>
      </c>
      <c r="Z275" s="55">
        <f>'[1]OXIGENO MED'!U275</f>
        <v>0</v>
      </c>
      <c r="AA275" s="54" t="str">
        <f t="shared" si="4"/>
        <v>SI CUMPLE</v>
      </c>
      <c r="AC275" s="53" t="s">
        <v>978</v>
      </c>
      <c r="AD275" s="53" t="s">
        <v>975</v>
      </c>
    </row>
    <row r="276" spans="2:30" hidden="1" x14ac:dyDescent="0.25">
      <c r="B276" s="53" t="s">
        <v>65</v>
      </c>
      <c r="C276" s="53" t="s">
        <v>1213</v>
      </c>
      <c r="D276" s="54" t="s">
        <v>979</v>
      </c>
      <c r="E276" s="53">
        <v>6955</v>
      </c>
      <c r="F276" s="54" t="s">
        <v>975</v>
      </c>
      <c r="G276" s="55">
        <f>'[1]Tira Reactiva Orina'!U276</f>
        <v>100</v>
      </c>
      <c r="H276" s="55">
        <f>'[1]Pruebas Rápidas Síf O RPR'!U276</f>
        <v>3.81</v>
      </c>
      <c r="I276" s="55">
        <f>'[1]Pruebas Rápidas VIH'!U276</f>
        <v>3.08</v>
      </c>
      <c r="J276" s="55">
        <f>'[1]Lancetas Adultos'!U276</f>
        <v>260</v>
      </c>
      <c r="K276" s="55">
        <f>'[1]Grupo Sanguíneo'!U276</f>
        <v>0</v>
      </c>
      <c r="L276" s="55">
        <f>[1]Microcubetas!U276</f>
        <v>53</v>
      </c>
      <c r="M276" s="55">
        <f>'[1]LANCETA PEDIATRICA'!U276</f>
        <v>210</v>
      </c>
      <c r="N276" s="55">
        <f>'[1]ACIDO FOLICO + FERROSO SULF'!U276</f>
        <v>5.54</v>
      </c>
      <c r="O276" s="55">
        <f>'[1]ACIDO FOLICO'!U276</f>
        <v>4.25</v>
      </c>
      <c r="P276" s="55">
        <f>'[1]AMOXICILINA 500'!U276</f>
        <v>3.59</v>
      </c>
      <c r="Q276" s="55">
        <f>[1]OXITOCINA!U276</f>
        <v>16</v>
      </c>
      <c r="R276" s="55">
        <f>'[1]JERINGA DESCARTABLE 5cc 21'!U276</f>
        <v>5.75</v>
      </c>
      <c r="S276" s="55">
        <f>[1]LIDOCAINA_INY!U276</f>
        <v>4</v>
      </c>
      <c r="T276" s="55">
        <f>[1]Magnesio_Iny!U276</f>
        <v>11</v>
      </c>
      <c r="U276" s="55">
        <f>'[1]SODIO CLORURO 0.9% x 1L'!U276</f>
        <v>7</v>
      </c>
      <c r="V276" s="55">
        <f>'[1]EQUIPO DE VENOCLISES'!U276</f>
        <v>10.29</v>
      </c>
      <c r="W276" s="55">
        <f>'[1]TIRAS REACTIVAS GLUCOSA'!U276</f>
        <v>1</v>
      </c>
      <c r="X276" s="55">
        <f>'[1]FRASCO MUESTRA ORINA'!U276</f>
        <v>11.5</v>
      </c>
      <c r="Y276" s="55">
        <f>'[1]Sutura Catgut Crómico'!U276</f>
        <v>5</v>
      </c>
      <c r="Z276" s="55">
        <f>'[1]OXIGENO MED'!U276</f>
        <v>0</v>
      </c>
      <c r="AA276" s="54" t="str">
        <f t="shared" si="4"/>
        <v>SI CUMPLE</v>
      </c>
      <c r="AC276" s="53" t="s">
        <v>979</v>
      </c>
      <c r="AD276" s="53" t="s">
        <v>975</v>
      </c>
    </row>
    <row r="277" spans="2:30" hidden="1" x14ac:dyDescent="0.25">
      <c r="B277" s="53" t="s">
        <v>65</v>
      </c>
      <c r="C277" s="53" t="s">
        <v>1214</v>
      </c>
      <c r="D277" s="54" t="s">
        <v>973</v>
      </c>
      <c r="E277" s="53">
        <v>4763</v>
      </c>
      <c r="F277" s="54" t="s">
        <v>975</v>
      </c>
      <c r="G277" s="55">
        <f>'[1]Tira Reactiva Orina'!U277</f>
        <v>1</v>
      </c>
      <c r="H277" s="55">
        <f>'[1]Pruebas Rápidas Síf O RPR'!U277</f>
        <v>4.4400000000000004</v>
      </c>
      <c r="I277" s="55">
        <f>'[1]Pruebas Rápidas VIH'!U277</f>
        <v>1</v>
      </c>
      <c r="J277" s="55">
        <f>'[1]Lancetas Adultos'!U277</f>
        <v>0</v>
      </c>
      <c r="K277" s="55">
        <f>'[1]Grupo Sanguíneo'!U277</f>
        <v>1</v>
      </c>
      <c r="L277" s="55">
        <f>[1]Microcubetas!U277</f>
        <v>14.15</v>
      </c>
      <c r="M277" s="55">
        <f>'[1]LANCETA PEDIATRICA'!U277</f>
        <v>0.75</v>
      </c>
      <c r="N277" s="55">
        <f>'[1]ACIDO FOLICO + FERROSO SULF'!U277</f>
        <v>3.9</v>
      </c>
      <c r="O277" s="55">
        <f>'[1]ACIDO FOLICO'!U277</f>
        <v>20.29</v>
      </c>
      <c r="P277" s="55">
        <f>'[1]AMOXICILINA 500'!U277</f>
        <v>0.78</v>
      </c>
      <c r="Q277" s="55">
        <f>[1]OXITOCINA!U277</f>
        <v>8.25</v>
      </c>
      <c r="R277" s="55">
        <f>'[1]JERINGA DESCARTABLE 5cc 21'!U277</f>
        <v>1.21</v>
      </c>
      <c r="S277" s="55">
        <f>[1]LIDOCAINA_INY!U277</f>
        <v>8.5</v>
      </c>
      <c r="T277" s="55">
        <f>[1]Magnesio_Iny!U277</f>
        <v>1.5</v>
      </c>
      <c r="U277" s="55">
        <f>'[1]SODIO CLORURO 0.9% x 1L'!U277</f>
        <v>4.6900000000000004</v>
      </c>
      <c r="V277" s="55">
        <f>'[1]EQUIPO DE VENOCLISES'!U277</f>
        <v>6</v>
      </c>
      <c r="W277" s="55">
        <f>'[1]TIRAS REACTIVAS GLUCOSA'!U277</f>
        <v>0.03</v>
      </c>
      <c r="X277" s="55">
        <f>'[1]FRASCO MUESTRA ORINA'!U277</f>
        <v>0.33</v>
      </c>
      <c r="Y277" s="55">
        <f>'[1]Sutura Catgut Crómico'!U277</f>
        <v>0</v>
      </c>
      <c r="Z277" s="55">
        <f>'[1]OXIGENO MED'!U277</f>
        <v>0</v>
      </c>
      <c r="AA277" s="54" t="str">
        <f t="shared" si="4"/>
        <v>NO CUMPLE</v>
      </c>
      <c r="AC277" s="53" t="s">
        <v>973</v>
      </c>
      <c r="AD277" s="53" t="s">
        <v>975</v>
      </c>
    </row>
    <row r="278" spans="2:30" hidden="1" x14ac:dyDescent="0.25">
      <c r="B278" s="53" t="s">
        <v>65</v>
      </c>
      <c r="C278" s="53" t="s">
        <v>1215</v>
      </c>
      <c r="D278" s="54" t="s">
        <v>978</v>
      </c>
      <c r="E278" s="53">
        <v>4686</v>
      </c>
      <c r="F278" s="54" t="s">
        <v>975</v>
      </c>
      <c r="G278" s="55">
        <f>'[1]Tira Reactiva Orina'!U278</f>
        <v>27.57</v>
      </c>
      <c r="H278" s="55">
        <f>'[1]Pruebas Rápidas Síf O RPR'!U278</f>
        <v>5</v>
      </c>
      <c r="I278" s="55">
        <f>'[1]Pruebas Rápidas VIH'!U278</f>
        <v>2.61</v>
      </c>
      <c r="J278" s="55">
        <f>'[1]Lancetas Adultos'!U278</f>
        <v>0.35</v>
      </c>
      <c r="K278" s="55">
        <f>'[1]Grupo Sanguíneo'!U278</f>
        <v>0</v>
      </c>
      <c r="L278" s="55">
        <f>[1]Microcubetas!U278</f>
        <v>6</v>
      </c>
      <c r="M278" s="55">
        <f>'[1]LANCETA PEDIATRICA'!U278</f>
        <v>8.67</v>
      </c>
      <c r="N278" s="55">
        <f>'[1]ACIDO FOLICO + FERROSO SULF'!U278</f>
        <v>4.04</v>
      </c>
      <c r="O278" s="55">
        <f>'[1]ACIDO FOLICO'!U278</f>
        <v>1.1399999999999999</v>
      </c>
      <c r="P278" s="55">
        <f>'[1]AMOXICILINA 500'!U278</f>
        <v>2.84</v>
      </c>
      <c r="Q278" s="55">
        <f>[1]OXITOCINA!U278</f>
        <v>18</v>
      </c>
      <c r="R278" s="55">
        <f>'[1]JERINGA DESCARTABLE 5cc 21'!U278</f>
        <v>4.87</v>
      </c>
      <c r="S278" s="55">
        <f>[1]LIDOCAINA_INY!U278</f>
        <v>1.3</v>
      </c>
      <c r="T278" s="55">
        <f>[1]Magnesio_Iny!U278</f>
        <v>11</v>
      </c>
      <c r="U278" s="55">
        <f>'[1]SODIO CLORURO 0.9% x 1L'!U278</f>
        <v>3.25</v>
      </c>
      <c r="V278" s="55">
        <f>'[1]EQUIPO DE VENOCLISES'!U278</f>
        <v>5.33</v>
      </c>
      <c r="W278" s="55">
        <f>'[1]TIRAS REACTIVAS GLUCOSA'!U278</f>
        <v>1</v>
      </c>
      <c r="X278" s="55">
        <f>'[1]FRASCO MUESTRA ORINA'!U278</f>
        <v>3.82</v>
      </c>
      <c r="Y278" s="55">
        <f>'[1]Sutura Catgut Crómico'!U278</f>
        <v>13</v>
      </c>
      <c r="Z278" s="55">
        <f>'[1]OXIGENO MED'!U278</f>
        <v>0</v>
      </c>
      <c r="AA278" s="54" t="str">
        <f t="shared" si="4"/>
        <v>SI CUMPLE</v>
      </c>
      <c r="AC278" s="53" t="s">
        <v>978</v>
      </c>
      <c r="AD278" s="53" t="s">
        <v>975</v>
      </c>
    </row>
    <row r="279" spans="2:30" x14ac:dyDescent="0.25">
      <c r="B279" s="53" t="s">
        <v>65</v>
      </c>
      <c r="C279" s="53" t="s">
        <v>1216</v>
      </c>
      <c r="D279" s="54" t="s">
        <v>978</v>
      </c>
      <c r="E279" s="53">
        <v>7089</v>
      </c>
      <c r="F279" s="54" t="s">
        <v>974</v>
      </c>
      <c r="G279" s="55">
        <f>'[1]Tira Reactiva Orina'!U279</f>
        <v>1</v>
      </c>
      <c r="H279" s="55">
        <f>'[1]Pruebas Rápidas Síf O RPR'!U279</f>
        <v>3.76</v>
      </c>
      <c r="I279" s="55">
        <f>'[1]Pruebas Rápidas VIH'!U279</f>
        <v>20.59</v>
      </c>
      <c r="J279" s="55">
        <f>'[1]Lancetas Adultos'!U279</f>
        <v>32.75</v>
      </c>
      <c r="K279" s="55">
        <f>'[1]Grupo Sanguíneo'!U279</f>
        <v>0</v>
      </c>
      <c r="L279" s="55">
        <f>[1]Microcubetas!U279</f>
        <v>4</v>
      </c>
      <c r="M279" s="55">
        <f>'[1]LANCETA PEDIATRICA'!U279</f>
        <v>14.18</v>
      </c>
      <c r="N279" s="55">
        <f>'[1]ACIDO FOLICO + FERROSO SULF'!U279</f>
        <v>10.93</v>
      </c>
      <c r="O279" s="55">
        <f>'[1]ACIDO FOLICO'!U279</f>
        <v>10</v>
      </c>
      <c r="P279" s="55">
        <f>'[1]AMOXICILINA 500'!U279</f>
        <v>2.4500000000000002</v>
      </c>
      <c r="Q279" s="55">
        <f>[1]OXITOCINA!U279</f>
        <v>16</v>
      </c>
      <c r="R279" s="55">
        <f>'[1]JERINGA DESCARTABLE 5cc 21'!U279</f>
        <v>5.54</v>
      </c>
      <c r="S279" s="55">
        <f>[1]LIDOCAINA_INY!U279</f>
        <v>8</v>
      </c>
      <c r="T279" s="55">
        <f>[1]Magnesio_Iny!U279</f>
        <v>11</v>
      </c>
      <c r="U279" s="55">
        <f>'[1]SODIO CLORURO 0.9% x 1L'!U279</f>
        <v>3</v>
      </c>
      <c r="V279" s="55">
        <f>'[1]EQUIPO DE VENOCLISES'!U279</f>
        <v>5</v>
      </c>
      <c r="W279" s="55">
        <f>'[1]TIRAS REACTIVAS GLUCOSA'!U279</f>
        <v>1</v>
      </c>
      <c r="X279" s="55">
        <f>'[1]FRASCO MUESTRA ORINA'!U279</f>
        <v>14</v>
      </c>
      <c r="Y279" s="55">
        <f>'[1]Sutura Catgut Crómico'!U279</f>
        <v>4.67</v>
      </c>
      <c r="Z279" s="55">
        <f>'[1]OXIGENO MED'!U279</f>
        <v>0</v>
      </c>
      <c r="AA279" s="54" t="str">
        <f t="shared" si="4"/>
        <v>SI CUMPLE</v>
      </c>
      <c r="AC279" s="53" t="s">
        <v>978</v>
      </c>
      <c r="AD279" s="53" t="s">
        <v>975</v>
      </c>
    </row>
    <row r="280" spans="2:30" x14ac:dyDescent="0.25">
      <c r="B280" s="53" t="s">
        <v>65</v>
      </c>
      <c r="C280" s="53" t="s">
        <v>1217</v>
      </c>
      <c r="D280" s="54" t="s">
        <v>973</v>
      </c>
      <c r="E280" s="53">
        <v>4722</v>
      </c>
      <c r="F280" s="54" t="s">
        <v>974</v>
      </c>
      <c r="G280" s="55">
        <f>'[1]Tira Reactiva Orina'!U280</f>
        <v>101</v>
      </c>
      <c r="H280" s="55">
        <f>'[1]Pruebas Rápidas Síf O RPR'!U280</f>
        <v>3.06</v>
      </c>
      <c r="I280" s="55">
        <f>'[1]Pruebas Rápidas VIH'!U280</f>
        <v>1.74</v>
      </c>
      <c r="J280" s="55">
        <f>'[1]Lancetas Adultos'!U280</f>
        <v>9.34</v>
      </c>
      <c r="K280" s="55">
        <f>'[1]Grupo Sanguíneo'!U280</f>
        <v>0</v>
      </c>
      <c r="L280" s="55">
        <f>[1]Microcubetas!U280</f>
        <v>13.41</v>
      </c>
      <c r="M280" s="55">
        <f>'[1]LANCETA PEDIATRICA'!U280</f>
        <v>3.38</v>
      </c>
      <c r="N280" s="55">
        <f>'[1]ACIDO FOLICO + FERROSO SULF'!U280</f>
        <v>1.85</v>
      </c>
      <c r="O280" s="55">
        <f>'[1]ACIDO FOLICO'!U280</f>
        <v>1</v>
      </c>
      <c r="P280" s="55">
        <f>'[1]AMOXICILINA 500'!U280</f>
        <v>3.11</v>
      </c>
      <c r="Q280" s="55">
        <f>[1]OXITOCINA!U280</f>
        <v>13</v>
      </c>
      <c r="R280" s="55">
        <f>'[1]JERINGA DESCARTABLE 5cc 21'!U280</f>
        <v>7.32</v>
      </c>
      <c r="S280" s="55">
        <f>[1]LIDOCAINA_INY!U280</f>
        <v>3.75</v>
      </c>
      <c r="T280" s="55">
        <f>[1]Magnesio_Iny!U280</f>
        <v>11</v>
      </c>
      <c r="U280" s="55">
        <f>'[1]SODIO CLORURO 0.9% x 1L'!U280</f>
        <v>6</v>
      </c>
      <c r="V280" s="55">
        <f>'[1]EQUIPO DE VENOCLISES'!U280</f>
        <v>9.33</v>
      </c>
      <c r="W280" s="55">
        <f>'[1]TIRAS REACTIVAS GLUCOSA'!U280</f>
        <v>2</v>
      </c>
      <c r="X280" s="55">
        <f>'[1]FRASCO MUESTRA ORINA'!U280</f>
        <v>5.67</v>
      </c>
      <c r="Y280" s="55">
        <f>'[1]Sutura Catgut Crómico'!U280</f>
        <v>10</v>
      </c>
      <c r="Z280" s="55">
        <f>'[1]OXIGENO MED'!U280</f>
        <v>0</v>
      </c>
      <c r="AA280" s="54" t="str">
        <f t="shared" si="4"/>
        <v>SI CUMPLE</v>
      </c>
      <c r="AC280" s="53" t="s">
        <v>973</v>
      </c>
      <c r="AD280" s="53" t="s">
        <v>975</v>
      </c>
    </row>
    <row r="281" spans="2:30" hidden="1" x14ac:dyDescent="0.25">
      <c r="B281" s="53" t="s">
        <v>65</v>
      </c>
      <c r="C281" s="53" t="s">
        <v>1218</v>
      </c>
      <c r="D281" s="54" t="s">
        <v>978</v>
      </c>
      <c r="E281" s="53">
        <v>4766</v>
      </c>
      <c r="F281" s="54" t="s">
        <v>975</v>
      </c>
      <c r="G281" s="55">
        <f>'[1]Tira Reactiva Orina'!U281</f>
        <v>1</v>
      </c>
      <c r="H281" s="55">
        <f>'[1]Pruebas Rápidas Síf O RPR'!U281</f>
        <v>117.75</v>
      </c>
      <c r="I281" s="55">
        <f>'[1]Pruebas Rápidas VIH'!U281</f>
        <v>44</v>
      </c>
      <c r="J281" s="55">
        <f>'[1]Lancetas Adultos'!U281</f>
        <v>80</v>
      </c>
      <c r="K281" s="55">
        <f>'[1]Grupo Sanguíneo'!U281</f>
        <v>0</v>
      </c>
      <c r="L281" s="55">
        <f>[1]Microcubetas!U281</f>
        <v>50</v>
      </c>
      <c r="M281" s="55">
        <f>'[1]LANCETA PEDIATRICA'!U281</f>
        <v>250</v>
      </c>
      <c r="N281" s="55">
        <f>'[1]ACIDO FOLICO + FERROSO SULF'!U281</f>
        <v>5.32</v>
      </c>
      <c r="O281" s="55">
        <f>'[1]ACIDO FOLICO'!U281</f>
        <v>1.82</v>
      </c>
      <c r="P281" s="55">
        <f>'[1]AMOXICILINA 500'!U281</f>
        <v>0.06</v>
      </c>
      <c r="Q281" s="55">
        <f>[1]OXITOCINA!U281</f>
        <v>2.17</v>
      </c>
      <c r="R281" s="55">
        <f>'[1]JERINGA DESCARTABLE 5cc 21'!U281</f>
        <v>9.51</v>
      </c>
      <c r="S281" s="55">
        <f>[1]LIDOCAINA_INY!U281</f>
        <v>7</v>
      </c>
      <c r="T281" s="55">
        <f>[1]Magnesio_Iny!U281</f>
        <v>20</v>
      </c>
      <c r="U281" s="55">
        <f>'[1]SODIO CLORURO 0.9% x 1L'!U281</f>
        <v>8</v>
      </c>
      <c r="V281" s="55">
        <f>'[1]EQUIPO DE VENOCLISES'!U281</f>
        <v>1.62</v>
      </c>
      <c r="W281" s="55">
        <f>'[1]TIRAS REACTIVAS GLUCOSA'!U281</f>
        <v>2</v>
      </c>
      <c r="X281" s="55">
        <f>'[1]FRASCO MUESTRA ORINA'!U281</f>
        <v>26.5</v>
      </c>
      <c r="Y281" s="55">
        <f>'[1]Sutura Catgut Crómico'!U281</f>
        <v>4.5</v>
      </c>
      <c r="Z281" s="55">
        <f>'[1]OXIGENO MED'!U281</f>
        <v>0</v>
      </c>
      <c r="AA281" s="54" t="str">
        <f t="shared" si="4"/>
        <v>SI CUMPLE</v>
      </c>
      <c r="AC281" s="53" t="s">
        <v>978</v>
      </c>
      <c r="AD281" s="53" t="s">
        <v>975</v>
      </c>
    </row>
    <row r="282" spans="2:30" hidden="1" x14ac:dyDescent="0.25">
      <c r="B282" s="53" t="s">
        <v>65</v>
      </c>
      <c r="C282" s="53" t="s">
        <v>1219</v>
      </c>
      <c r="D282" s="54" t="s">
        <v>978</v>
      </c>
      <c r="E282" s="53">
        <v>4696</v>
      </c>
      <c r="F282" s="54" t="s">
        <v>975</v>
      </c>
      <c r="G282" s="55">
        <f>'[1]Tira Reactiva Orina'!U282</f>
        <v>200</v>
      </c>
      <c r="H282" s="55">
        <f>'[1]Pruebas Rápidas Síf O RPR'!U282</f>
        <v>0</v>
      </c>
      <c r="I282" s="55">
        <f>'[1]Pruebas Rápidas VIH'!U282</f>
        <v>0</v>
      </c>
      <c r="J282" s="55">
        <f>'[1]Lancetas Adultos'!U282</f>
        <v>7.0000000000000007E-2</v>
      </c>
      <c r="K282" s="55">
        <f>'[1]Grupo Sanguíneo'!U282</f>
        <v>0</v>
      </c>
      <c r="L282" s="55">
        <f>[1]Microcubetas!U282</f>
        <v>5</v>
      </c>
      <c r="M282" s="55">
        <f>'[1]LANCETA PEDIATRICA'!U282</f>
        <v>0</v>
      </c>
      <c r="N282" s="55">
        <f>'[1]ACIDO FOLICO + FERROSO SULF'!U282</f>
        <v>13.56</v>
      </c>
      <c r="O282" s="55">
        <f>'[1]ACIDO FOLICO'!U282</f>
        <v>8.33</v>
      </c>
      <c r="P282" s="55">
        <f>'[1]AMOXICILINA 500'!U282</f>
        <v>4.74</v>
      </c>
      <c r="Q282" s="55">
        <f>[1]OXITOCINA!U282</f>
        <v>28</v>
      </c>
      <c r="R282" s="55">
        <f>'[1]JERINGA DESCARTABLE 5cc 21'!U282</f>
        <v>14</v>
      </c>
      <c r="S282" s="55">
        <f>[1]LIDOCAINA_INY!U282</f>
        <v>6</v>
      </c>
      <c r="T282" s="55">
        <f>[1]Magnesio_Iny!U282</f>
        <v>16</v>
      </c>
      <c r="U282" s="55">
        <f>'[1]SODIO CLORURO 0.9% x 1L'!U282</f>
        <v>5.5</v>
      </c>
      <c r="V282" s="55">
        <f>'[1]EQUIPO DE VENOCLISES'!U282</f>
        <v>5.33</v>
      </c>
      <c r="W282" s="55">
        <f>'[1]TIRAS REACTIVAS GLUCOSA'!U282</f>
        <v>2</v>
      </c>
      <c r="X282" s="55">
        <f>'[1]FRASCO MUESTRA ORINA'!U282</f>
        <v>3.86</v>
      </c>
      <c r="Y282" s="55">
        <f>'[1]Sutura Catgut Crómico'!U282</f>
        <v>2</v>
      </c>
      <c r="Z282" s="55">
        <f>'[1]OXIGENO MED'!U282</f>
        <v>0</v>
      </c>
      <c r="AA282" s="54" t="str">
        <f t="shared" si="4"/>
        <v>SI CUMPLE</v>
      </c>
      <c r="AC282" s="53" t="s">
        <v>978</v>
      </c>
      <c r="AD282" s="53" t="s">
        <v>975</v>
      </c>
    </row>
    <row r="283" spans="2:30" hidden="1" x14ac:dyDescent="0.25">
      <c r="B283" s="53" t="s">
        <v>65</v>
      </c>
      <c r="C283" s="53" t="s">
        <v>1220</v>
      </c>
      <c r="D283" s="54" t="s">
        <v>978</v>
      </c>
      <c r="E283" s="53">
        <v>10878</v>
      </c>
      <c r="F283" s="54" t="s">
        <v>975</v>
      </c>
      <c r="G283" s="55">
        <f>'[1]Tira Reactiva Orina'!U283</f>
        <v>101</v>
      </c>
      <c r="H283" s="55">
        <f>'[1]Pruebas Rápidas Síf O RPR'!U283</f>
        <v>60</v>
      </c>
      <c r="I283" s="55">
        <f>'[1]Pruebas Rápidas VIH'!U283</f>
        <v>60</v>
      </c>
      <c r="J283" s="55">
        <f>'[1]Lancetas Adultos'!U283</f>
        <v>180</v>
      </c>
      <c r="K283" s="55">
        <f>'[1]Grupo Sanguíneo'!U283</f>
        <v>0</v>
      </c>
      <c r="L283" s="55">
        <f>[1]Microcubetas!U283</f>
        <v>51</v>
      </c>
      <c r="M283" s="55">
        <f>'[1]LANCETA PEDIATRICA'!U283</f>
        <v>70</v>
      </c>
      <c r="N283" s="55">
        <f>'[1]ACIDO FOLICO + FERROSO SULF'!U283</f>
        <v>8.67</v>
      </c>
      <c r="O283" s="55">
        <f>'[1]ACIDO FOLICO'!U283</f>
        <v>440</v>
      </c>
      <c r="P283" s="55">
        <f>'[1]AMOXICILINA 500'!U283</f>
        <v>5.01</v>
      </c>
      <c r="Q283" s="55">
        <f>[1]OXITOCINA!U283</f>
        <v>15</v>
      </c>
      <c r="R283" s="55">
        <f>'[1]JERINGA DESCARTABLE 5cc 21'!U283</f>
        <v>4.78</v>
      </c>
      <c r="S283" s="55">
        <f>[1]LIDOCAINA_INY!U283</f>
        <v>6</v>
      </c>
      <c r="T283" s="55">
        <f>[1]Magnesio_Iny!U283</f>
        <v>10</v>
      </c>
      <c r="U283" s="55">
        <f>'[1]SODIO CLORURO 0.9% x 1L'!U283</f>
        <v>20</v>
      </c>
      <c r="V283" s="55">
        <f>'[1]EQUIPO DE VENOCLISES'!U283</f>
        <v>15</v>
      </c>
      <c r="W283" s="55">
        <f>'[1]TIRAS REACTIVAS GLUCOSA'!U283</f>
        <v>2</v>
      </c>
      <c r="X283" s="55">
        <f>'[1]FRASCO MUESTRA ORINA'!U283</f>
        <v>8.73</v>
      </c>
      <c r="Y283" s="55">
        <f>'[1]Sutura Catgut Crómico'!U283</f>
        <v>5</v>
      </c>
      <c r="Z283" s="55">
        <f>'[1]OXIGENO MED'!U283</f>
        <v>0</v>
      </c>
      <c r="AA283" s="54" t="str">
        <f t="shared" si="4"/>
        <v>SI CUMPLE</v>
      </c>
      <c r="AC283" s="53" t="s">
        <v>978</v>
      </c>
      <c r="AD283" s="53" t="s">
        <v>975</v>
      </c>
    </row>
    <row r="284" spans="2:30" x14ac:dyDescent="0.25">
      <c r="B284" s="53" t="s">
        <v>65</v>
      </c>
      <c r="C284" s="53" t="s">
        <v>1221</v>
      </c>
      <c r="D284" s="54" t="s">
        <v>978</v>
      </c>
      <c r="E284" s="53">
        <v>4740</v>
      </c>
      <c r="F284" s="54" t="s">
        <v>974</v>
      </c>
      <c r="G284" s="55">
        <f>'[1]Tira Reactiva Orina'!U284</f>
        <v>100</v>
      </c>
      <c r="H284" s="55">
        <f>'[1]Pruebas Rápidas Síf O RPR'!U284</f>
        <v>6.53</v>
      </c>
      <c r="I284" s="55">
        <f>'[1]Pruebas Rápidas VIH'!U284</f>
        <v>6.94</v>
      </c>
      <c r="J284" s="55">
        <f>'[1]Lancetas Adultos'!U284</f>
        <v>9.31</v>
      </c>
      <c r="K284" s="55">
        <f>'[1]Grupo Sanguíneo'!U284</f>
        <v>0</v>
      </c>
      <c r="L284" s="55">
        <f>[1]Microcubetas!U284</f>
        <v>6.15</v>
      </c>
      <c r="M284" s="55">
        <f>'[1]LANCETA PEDIATRICA'!U284</f>
        <v>6.36</v>
      </c>
      <c r="N284" s="55">
        <f>'[1]ACIDO FOLICO + FERROSO SULF'!U284</f>
        <v>2.72</v>
      </c>
      <c r="O284" s="55">
        <f>'[1]ACIDO FOLICO'!U284</f>
        <v>4.5999999999999996</v>
      </c>
      <c r="P284" s="55">
        <f>'[1]AMOXICILINA 500'!U284</f>
        <v>4.22</v>
      </c>
      <c r="Q284" s="55">
        <f>[1]OXITOCINA!U284</f>
        <v>3.38</v>
      </c>
      <c r="R284" s="55">
        <f>'[1]JERINGA DESCARTABLE 5cc 21'!U284</f>
        <v>3.59</v>
      </c>
      <c r="S284" s="55">
        <f>[1]LIDOCAINA_INY!U284</f>
        <v>3</v>
      </c>
      <c r="T284" s="55">
        <f>[1]Magnesio_Iny!U284</f>
        <v>4</v>
      </c>
      <c r="U284" s="55">
        <f>'[1]SODIO CLORURO 0.9% x 1L'!U284</f>
        <v>3.5</v>
      </c>
      <c r="V284" s="55">
        <f>'[1]EQUIPO DE VENOCLISES'!U284</f>
        <v>3.6</v>
      </c>
      <c r="W284" s="55">
        <f>'[1]TIRAS REACTIVAS GLUCOSA'!U284</f>
        <v>1</v>
      </c>
      <c r="X284" s="55">
        <f>'[1]FRASCO MUESTRA ORINA'!U284</f>
        <v>1.86</v>
      </c>
      <c r="Y284" s="55">
        <f>'[1]Sutura Catgut Crómico'!U284</f>
        <v>6</v>
      </c>
      <c r="Z284" s="55">
        <f>'[1]OXIGENO MED'!U284</f>
        <v>0</v>
      </c>
      <c r="AA284" s="54" t="str">
        <f t="shared" si="4"/>
        <v>SI CUMPLE</v>
      </c>
      <c r="AC284" s="53" t="s">
        <v>978</v>
      </c>
      <c r="AD284" s="53" t="s">
        <v>975</v>
      </c>
    </row>
    <row r="285" spans="2:30" x14ac:dyDescent="0.25">
      <c r="B285" s="53" t="s">
        <v>65</v>
      </c>
      <c r="C285" s="53" t="s">
        <v>1222</v>
      </c>
      <c r="D285" s="54" t="s">
        <v>978</v>
      </c>
      <c r="E285" s="53">
        <v>4756</v>
      </c>
      <c r="F285" s="54" t="s">
        <v>974</v>
      </c>
      <c r="G285" s="55">
        <f>'[1]Tira Reactiva Orina'!U285</f>
        <v>19</v>
      </c>
      <c r="H285" s="55">
        <f>'[1]Pruebas Rápidas Síf O RPR'!U285</f>
        <v>55</v>
      </c>
      <c r="I285" s="55">
        <f>'[1]Pruebas Rápidas VIH'!U285</f>
        <v>3</v>
      </c>
      <c r="J285" s="55">
        <f>'[1]Lancetas Adultos'!U285</f>
        <v>53.79</v>
      </c>
      <c r="K285" s="55">
        <f>'[1]Grupo Sanguíneo'!U285</f>
        <v>0</v>
      </c>
      <c r="L285" s="55">
        <f>[1]Microcubetas!U285</f>
        <v>0.72</v>
      </c>
      <c r="M285" s="55">
        <f>'[1]LANCETA PEDIATRICA'!U285</f>
        <v>2.83</v>
      </c>
      <c r="N285" s="55">
        <f>'[1]ACIDO FOLICO + FERROSO SULF'!U285</f>
        <v>5</v>
      </c>
      <c r="O285" s="55">
        <f>'[1]ACIDO FOLICO'!U285</f>
        <v>200</v>
      </c>
      <c r="P285" s="55">
        <f>'[1]AMOXICILINA 500'!U285</f>
        <v>6.8</v>
      </c>
      <c r="Q285" s="55">
        <f>[1]OXITOCINA!U285</f>
        <v>16</v>
      </c>
      <c r="R285" s="55">
        <f>'[1]JERINGA DESCARTABLE 5cc 21'!U285</f>
        <v>6.64</v>
      </c>
      <c r="S285" s="55">
        <f>[1]LIDOCAINA_INY!U285</f>
        <v>8</v>
      </c>
      <c r="T285" s="55">
        <f>[1]Magnesio_Iny!U285</f>
        <v>12</v>
      </c>
      <c r="U285" s="55">
        <f>'[1]SODIO CLORURO 0.9% x 1L'!U285</f>
        <v>5</v>
      </c>
      <c r="V285" s="55">
        <f>'[1]EQUIPO DE VENOCLISES'!U285</f>
        <v>17</v>
      </c>
      <c r="W285" s="55">
        <f>'[1]TIRAS REACTIVAS GLUCOSA'!U285</f>
        <v>1</v>
      </c>
      <c r="X285" s="55">
        <f>'[1]FRASCO MUESTRA ORINA'!U285</f>
        <v>8</v>
      </c>
      <c r="Y285" s="55">
        <f>'[1]Sutura Catgut Crómico'!U285</f>
        <v>8</v>
      </c>
      <c r="Z285" s="55">
        <f>'[1]OXIGENO MED'!U285</f>
        <v>0</v>
      </c>
      <c r="AA285" s="54" t="str">
        <f t="shared" si="4"/>
        <v>SI CUMPLE</v>
      </c>
      <c r="AC285" s="53" t="s">
        <v>978</v>
      </c>
      <c r="AD285" s="53" t="s">
        <v>975</v>
      </c>
    </row>
    <row r="286" spans="2:30" hidden="1" x14ac:dyDescent="0.25">
      <c r="B286" s="53" t="s">
        <v>65</v>
      </c>
      <c r="C286" s="53" t="s">
        <v>1223</v>
      </c>
      <c r="D286" s="54" t="s">
        <v>978</v>
      </c>
      <c r="E286" s="53">
        <v>4687</v>
      </c>
      <c r="F286" s="54" t="s">
        <v>975</v>
      </c>
      <c r="G286" s="55">
        <f>'[1]Tira Reactiva Orina'!U286</f>
        <v>100</v>
      </c>
      <c r="H286" s="55">
        <f>'[1]Pruebas Rápidas Síf O RPR'!U286</f>
        <v>3.48</v>
      </c>
      <c r="I286" s="55">
        <f>'[1]Pruebas Rápidas VIH'!U286</f>
        <v>2.0499999999999998</v>
      </c>
      <c r="J286" s="55">
        <f>'[1]Lancetas Adultos'!U286</f>
        <v>0.5</v>
      </c>
      <c r="K286" s="55">
        <f>'[1]Grupo Sanguíneo'!U286</f>
        <v>0</v>
      </c>
      <c r="L286" s="55">
        <f>[1]Microcubetas!U286</f>
        <v>2.2999999999999998</v>
      </c>
      <c r="M286" s="55">
        <f>'[1]LANCETA PEDIATRICA'!U286</f>
        <v>4.2699999999999996</v>
      </c>
      <c r="N286" s="55">
        <f>'[1]ACIDO FOLICO + FERROSO SULF'!U286</f>
        <v>3.19</v>
      </c>
      <c r="O286" s="55">
        <f>'[1]ACIDO FOLICO'!U286</f>
        <v>0</v>
      </c>
      <c r="P286" s="55">
        <f>'[1]AMOXICILINA 500'!U286</f>
        <v>4.0199999999999996</v>
      </c>
      <c r="Q286" s="55">
        <f>[1]OXITOCINA!U286</f>
        <v>3</v>
      </c>
      <c r="R286" s="55">
        <f>'[1]JERINGA DESCARTABLE 5cc 21'!U286</f>
        <v>5.43</v>
      </c>
      <c r="S286" s="55">
        <f>[1]LIDOCAINA_INY!U286</f>
        <v>5</v>
      </c>
      <c r="T286" s="55">
        <f>[1]Magnesio_Iny!U286</f>
        <v>10</v>
      </c>
      <c r="U286" s="55">
        <f>'[1]SODIO CLORURO 0.9% x 1L'!U286</f>
        <v>6.5</v>
      </c>
      <c r="V286" s="55">
        <f>'[1]EQUIPO DE VENOCLISES'!U286</f>
        <v>17.25</v>
      </c>
      <c r="W286" s="55">
        <f>'[1]TIRAS REACTIVAS GLUCOSA'!U286</f>
        <v>1</v>
      </c>
      <c r="X286" s="55">
        <f>'[1]FRASCO MUESTRA ORINA'!U286</f>
        <v>156</v>
      </c>
      <c r="Y286" s="55">
        <f>'[1]Sutura Catgut Crómico'!U286</f>
        <v>7</v>
      </c>
      <c r="Z286" s="55">
        <f>'[1]OXIGENO MED'!U286</f>
        <v>0</v>
      </c>
      <c r="AA286" s="54" t="str">
        <f t="shared" si="4"/>
        <v>SI CUMPLE</v>
      </c>
      <c r="AC286" s="53" t="s">
        <v>978</v>
      </c>
      <c r="AD286" s="53" t="s">
        <v>975</v>
      </c>
    </row>
    <row r="287" spans="2:30" x14ac:dyDescent="0.25">
      <c r="B287" s="53" t="s">
        <v>65</v>
      </c>
      <c r="C287" s="53" t="s">
        <v>1224</v>
      </c>
      <c r="D287" s="54" t="s">
        <v>973</v>
      </c>
      <c r="E287" s="53">
        <v>4728</v>
      </c>
      <c r="F287" s="54" t="s">
        <v>974</v>
      </c>
      <c r="G287" s="55">
        <f>'[1]Tira Reactiva Orina'!U287</f>
        <v>100</v>
      </c>
      <c r="H287" s="55">
        <f>'[1]Pruebas Rápidas Síf O RPR'!U287</f>
        <v>10.14</v>
      </c>
      <c r="I287" s="55">
        <f>'[1]Pruebas Rápidas VIH'!U287</f>
        <v>7.73</v>
      </c>
      <c r="J287" s="55">
        <f>'[1]Lancetas Adultos'!U287</f>
        <v>6.88</v>
      </c>
      <c r="K287" s="55">
        <f>'[1]Grupo Sanguíneo'!U287</f>
        <v>0</v>
      </c>
      <c r="L287" s="55">
        <f>[1]Microcubetas!U287</f>
        <v>5.72</v>
      </c>
      <c r="M287" s="55">
        <f>'[1]LANCETA PEDIATRICA'!U287</f>
        <v>1.89</v>
      </c>
      <c r="N287" s="55">
        <f>'[1]ACIDO FOLICO + FERROSO SULF'!U287</f>
        <v>2.2200000000000002</v>
      </c>
      <c r="O287" s="55">
        <f>'[1]ACIDO FOLICO'!U287</f>
        <v>0.11</v>
      </c>
      <c r="P287" s="55">
        <f>'[1]AMOXICILINA 500'!U287</f>
        <v>3.6</v>
      </c>
      <c r="Q287" s="55">
        <f>[1]OXITOCINA!U287</f>
        <v>2.89</v>
      </c>
      <c r="R287" s="55">
        <f>'[1]JERINGA DESCARTABLE 5cc 21'!U287</f>
        <v>3.44</v>
      </c>
      <c r="S287" s="55">
        <f>[1]LIDOCAINA_INY!U287</f>
        <v>2</v>
      </c>
      <c r="T287" s="55">
        <f>[1]Magnesio_Iny!U287</f>
        <v>2.2200000000000002</v>
      </c>
      <c r="U287" s="55">
        <f>'[1]SODIO CLORURO 0.9% x 1L'!U287</f>
        <v>4.24</v>
      </c>
      <c r="V287" s="55">
        <f>'[1]EQUIPO DE VENOCLISES'!U287</f>
        <v>3</v>
      </c>
      <c r="W287" s="55">
        <f>'[1]TIRAS REACTIVAS GLUCOSA'!U287</f>
        <v>1</v>
      </c>
      <c r="X287" s="55">
        <f>'[1]FRASCO MUESTRA ORINA'!U287</f>
        <v>4.7</v>
      </c>
      <c r="Y287" s="55">
        <f>'[1]Sutura Catgut Crómico'!U287</f>
        <v>3</v>
      </c>
      <c r="Z287" s="55">
        <f>'[1]OXIGENO MED'!U287</f>
        <v>0</v>
      </c>
      <c r="AA287" s="54" t="str">
        <f t="shared" si="4"/>
        <v>SI CUMPLE</v>
      </c>
      <c r="AC287" s="53" t="s">
        <v>973</v>
      </c>
      <c r="AD287" s="53" t="s">
        <v>975</v>
      </c>
    </row>
    <row r="288" spans="2:30" x14ac:dyDescent="0.25">
      <c r="B288" s="53" t="s">
        <v>65</v>
      </c>
      <c r="C288" s="53" t="s">
        <v>74</v>
      </c>
      <c r="D288" s="54" t="s">
        <v>973</v>
      </c>
      <c r="E288" s="53">
        <v>4771</v>
      </c>
      <c r="F288" s="54" t="s">
        <v>974</v>
      </c>
      <c r="G288" s="55">
        <f>'[1]Tira Reactiva Orina'!U288</f>
        <v>100</v>
      </c>
      <c r="H288" s="55">
        <f>'[1]Pruebas Rápidas Síf O RPR'!U288</f>
        <v>11.98</v>
      </c>
      <c r="I288" s="55">
        <f>'[1]Pruebas Rápidas VIH'!U288</f>
        <v>6.45</v>
      </c>
      <c r="J288" s="55">
        <f>'[1]Lancetas Adultos'!U288</f>
        <v>17.37</v>
      </c>
      <c r="K288" s="55">
        <f>'[1]Grupo Sanguíneo'!U288</f>
        <v>0</v>
      </c>
      <c r="L288" s="55">
        <f>[1]Microcubetas!U288</f>
        <v>9.39</v>
      </c>
      <c r="M288" s="55">
        <f>'[1]LANCETA PEDIATRICA'!U288</f>
        <v>36.119999999999997</v>
      </c>
      <c r="N288" s="55">
        <f>'[1]ACIDO FOLICO + FERROSO SULF'!U288</f>
        <v>4.67</v>
      </c>
      <c r="O288" s="55">
        <f>'[1]ACIDO FOLICO'!U288</f>
        <v>14.67</v>
      </c>
      <c r="P288" s="55">
        <f>'[1]AMOXICILINA 500'!U288</f>
        <v>6.61</v>
      </c>
      <c r="Q288" s="55">
        <f>[1]OXITOCINA!U288</f>
        <v>8</v>
      </c>
      <c r="R288" s="55">
        <f>'[1]JERINGA DESCARTABLE 5cc 21'!U288</f>
        <v>16.88</v>
      </c>
      <c r="S288" s="55">
        <f>[1]LIDOCAINA_INY!U288</f>
        <v>7.2</v>
      </c>
      <c r="T288" s="55">
        <f>[1]Magnesio_Iny!U288</f>
        <v>26</v>
      </c>
      <c r="U288" s="55">
        <f>'[1]SODIO CLORURO 0.9% x 1L'!U288</f>
        <v>13.53</v>
      </c>
      <c r="V288" s="55">
        <f>'[1]EQUIPO DE VENOCLISES'!U288</f>
        <v>26.67</v>
      </c>
      <c r="W288" s="55">
        <f>'[1]TIRAS REACTIVAS GLUCOSA'!U288</f>
        <v>2</v>
      </c>
      <c r="X288" s="55">
        <f>'[1]FRASCO MUESTRA ORINA'!U288</f>
        <v>12.68</v>
      </c>
      <c r="Y288" s="55">
        <f>'[1]Sutura Catgut Crómico'!U288</f>
        <v>30</v>
      </c>
      <c r="Z288" s="55">
        <f>'[1]OXIGENO MED'!U288</f>
        <v>0</v>
      </c>
      <c r="AA288" s="54" t="str">
        <f t="shared" si="4"/>
        <v>SI CUMPLE</v>
      </c>
      <c r="AC288" s="53" t="s">
        <v>973</v>
      </c>
      <c r="AD288" s="53" t="s">
        <v>975</v>
      </c>
    </row>
    <row r="289" spans="2:30" x14ac:dyDescent="0.25">
      <c r="B289" s="53" t="s">
        <v>65</v>
      </c>
      <c r="C289" s="53" t="s">
        <v>1225</v>
      </c>
      <c r="D289" s="54" t="s">
        <v>978</v>
      </c>
      <c r="E289" s="53">
        <v>4714</v>
      </c>
      <c r="F289" s="54" t="s">
        <v>974</v>
      </c>
      <c r="G289" s="55">
        <f>'[1]Tira Reactiva Orina'!U289</f>
        <v>38</v>
      </c>
      <c r="H289" s="55">
        <f>'[1]Pruebas Rápidas Síf O RPR'!U289</f>
        <v>16</v>
      </c>
      <c r="I289" s="55">
        <f>'[1]Pruebas Rápidas VIH'!U289</f>
        <v>19.14</v>
      </c>
      <c r="J289" s="55">
        <f>'[1]Lancetas Adultos'!U289</f>
        <v>14.75</v>
      </c>
      <c r="K289" s="55">
        <f>'[1]Grupo Sanguíneo'!U289</f>
        <v>0</v>
      </c>
      <c r="L289" s="55">
        <f>[1]Microcubetas!U289</f>
        <v>2.33</v>
      </c>
      <c r="M289" s="55">
        <f>'[1]LANCETA PEDIATRICA'!U289</f>
        <v>3</v>
      </c>
      <c r="N289" s="55">
        <f>'[1]ACIDO FOLICO + FERROSO SULF'!U289</f>
        <v>3.57</v>
      </c>
      <c r="O289" s="55">
        <f>'[1]ACIDO FOLICO'!U289</f>
        <v>7.2</v>
      </c>
      <c r="P289" s="55">
        <f>'[1]AMOXICILINA 500'!U289</f>
        <v>2.3199999999999998</v>
      </c>
      <c r="Q289" s="55">
        <f>[1]OXITOCINA!U289</f>
        <v>12</v>
      </c>
      <c r="R289" s="55">
        <f>'[1]JERINGA DESCARTABLE 5cc 21'!U289</f>
        <v>2.21</v>
      </c>
      <c r="S289" s="55">
        <f>[1]LIDOCAINA_INY!U289</f>
        <v>3</v>
      </c>
      <c r="T289" s="55">
        <f>[1]Magnesio_Iny!U289</f>
        <v>6</v>
      </c>
      <c r="U289" s="55">
        <f>'[1]SODIO CLORURO 0.9% x 1L'!U289</f>
        <v>5.6</v>
      </c>
      <c r="V289" s="55">
        <f>'[1]EQUIPO DE VENOCLISES'!U289</f>
        <v>17</v>
      </c>
      <c r="W289" s="55">
        <f>'[1]TIRAS REACTIVAS GLUCOSA'!U289</f>
        <v>0</v>
      </c>
      <c r="X289" s="55">
        <f>'[1]FRASCO MUESTRA ORINA'!U289</f>
        <v>6.14</v>
      </c>
      <c r="Y289" s="55">
        <f>'[1]Sutura Catgut Crómico'!U289</f>
        <v>10</v>
      </c>
      <c r="Z289" s="55">
        <f>'[1]OXIGENO MED'!U289</f>
        <v>0</v>
      </c>
      <c r="AA289" s="54" t="str">
        <f t="shared" si="4"/>
        <v>SI CUMPLE</v>
      </c>
      <c r="AC289" s="53" t="s">
        <v>978</v>
      </c>
      <c r="AD289" s="53" t="s">
        <v>975</v>
      </c>
    </row>
    <row r="290" spans="2:30" x14ac:dyDescent="0.25">
      <c r="B290" s="53" t="s">
        <v>65</v>
      </c>
      <c r="C290" s="53" t="s">
        <v>1226</v>
      </c>
      <c r="D290" s="54" t="s">
        <v>973</v>
      </c>
      <c r="E290" s="53">
        <v>4708</v>
      </c>
      <c r="F290" s="54" t="s">
        <v>974</v>
      </c>
      <c r="G290" s="55">
        <f>'[1]Tira Reactiva Orina'!U290</f>
        <v>101</v>
      </c>
      <c r="H290" s="55">
        <f>'[1]Pruebas Rápidas Síf O RPR'!U290</f>
        <v>1.42</v>
      </c>
      <c r="I290" s="55">
        <f>'[1]Pruebas Rápidas VIH'!U290</f>
        <v>2.9</v>
      </c>
      <c r="J290" s="55">
        <f>'[1]Lancetas Adultos'!U290</f>
        <v>0.23</v>
      </c>
      <c r="K290" s="55">
        <f>'[1]Grupo Sanguíneo'!U290</f>
        <v>0</v>
      </c>
      <c r="L290" s="55">
        <f>[1]Microcubetas!U290</f>
        <v>1.83</v>
      </c>
      <c r="M290" s="55">
        <f>'[1]LANCETA PEDIATRICA'!U290</f>
        <v>3.36</v>
      </c>
      <c r="N290" s="55">
        <f>'[1]ACIDO FOLICO + FERROSO SULF'!U290</f>
        <v>2.91</v>
      </c>
      <c r="O290" s="55">
        <f>'[1]ACIDO FOLICO'!U290</f>
        <v>4.2</v>
      </c>
      <c r="P290" s="55">
        <f>'[1]AMOXICILINA 500'!U290</f>
        <v>1.01</v>
      </c>
      <c r="Q290" s="55">
        <f>[1]OXITOCINA!U290</f>
        <v>4</v>
      </c>
      <c r="R290" s="55">
        <f>'[1]JERINGA DESCARTABLE 5cc 21'!U290</f>
        <v>8.24</v>
      </c>
      <c r="S290" s="55">
        <f>[1]LIDOCAINA_INY!U290</f>
        <v>13</v>
      </c>
      <c r="T290" s="55">
        <f>[1]Magnesio_Iny!U290</f>
        <v>1.27</v>
      </c>
      <c r="U290" s="55">
        <f>'[1]SODIO CLORURO 0.9% x 1L'!U290</f>
        <v>5.33</v>
      </c>
      <c r="V290" s="55">
        <f>'[1]EQUIPO DE VENOCLISES'!U290</f>
        <v>7</v>
      </c>
      <c r="W290" s="55">
        <f>'[1]TIRAS REACTIVAS GLUCOSA'!U290</f>
        <v>0</v>
      </c>
      <c r="X290" s="55">
        <f>'[1]FRASCO MUESTRA ORINA'!U290</f>
        <v>5.33</v>
      </c>
      <c r="Y290" s="55">
        <f>'[1]Sutura Catgut Crómico'!U290</f>
        <v>9</v>
      </c>
      <c r="Z290" s="55">
        <f>'[1]OXIGENO MED'!U290</f>
        <v>0</v>
      </c>
      <c r="AA290" s="54" t="str">
        <f t="shared" si="4"/>
        <v>SI CUMPLE</v>
      </c>
      <c r="AC290" s="53" t="s">
        <v>973</v>
      </c>
      <c r="AD290" s="53" t="s">
        <v>975</v>
      </c>
    </row>
    <row r="291" spans="2:30" hidden="1" x14ac:dyDescent="0.25">
      <c r="B291" s="53" t="s">
        <v>65</v>
      </c>
      <c r="C291" s="53" t="s">
        <v>1227</v>
      </c>
      <c r="D291" s="54" t="s">
        <v>978</v>
      </c>
      <c r="E291" s="53">
        <v>4672</v>
      </c>
      <c r="F291" s="54" t="s">
        <v>975</v>
      </c>
      <c r="G291" s="55">
        <f>'[1]Tira Reactiva Orina'!U291</f>
        <v>1</v>
      </c>
      <c r="H291" s="55">
        <f>'[1]Pruebas Rápidas Síf O RPR'!U291</f>
        <v>12.56</v>
      </c>
      <c r="I291" s="55">
        <f>'[1]Pruebas Rápidas VIH'!U291</f>
        <v>8.06</v>
      </c>
      <c r="J291" s="55">
        <f>'[1]Lancetas Adultos'!U291</f>
        <v>300</v>
      </c>
      <c r="K291" s="55">
        <f>'[1]Grupo Sanguíneo'!U291</f>
        <v>0</v>
      </c>
      <c r="L291" s="55">
        <f>[1]Microcubetas!U291</f>
        <v>100</v>
      </c>
      <c r="M291" s="55">
        <f>'[1]LANCETA PEDIATRICA'!U291</f>
        <v>200</v>
      </c>
      <c r="N291" s="55">
        <f>'[1]ACIDO FOLICO + FERROSO SULF'!U291</f>
        <v>7.88</v>
      </c>
      <c r="O291" s="55">
        <f>'[1]ACIDO FOLICO'!U291</f>
        <v>0</v>
      </c>
      <c r="P291" s="55">
        <f>'[1]AMOXICILINA 500'!U291</f>
        <v>2.39</v>
      </c>
      <c r="Q291" s="55">
        <f>[1]OXITOCINA!U291</f>
        <v>3.45</v>
      </c>
      <c r="R291" s="55">
        <f>'[1]JERINGA DESCARTABLE 5cc 21'!U291</f>
        <v>3.65</v>
      </c>
      <c r="S291" s="55">
        <f>[1]LIDOCAINA_INY!U291</f>
        <v>8</v>
      </c>
      <c r="T291" s="55">
        <f>[1]Magnesio_Iny!U291</f>
        <v>12</v>
      </c>
      <c r="U291" s="55">
        <f>'[1]SODIO CLORURO 0.9% x 1L'!U291</f>
        <v>10.86</v>
      </c>
      <c r="V291" s="55">
        <f>'[1]EQUIPO DE VENOCLISES'!U291</f>
        <v>7.5</v>
      </c>
      <c r="W291" s="55">
        <f>'[1]TIRAS REACTIVAS GLUCOSA'!U291</f>
        <v>1</v>
      </c>
      <c r="X291" s="55">
        <f>'[1]FRASCO MUESTRA ORINA'!U291</f>
        <v>16.84</v>
      </c>
      <c r="Y291" s="55">
        <f>'[1]Sutura Catgut Crómico'!U291</f>
        <v>10</v>
      </c>
      <c r="Z291" s="55">
        <f>'[1]OXIGENO MED'!U291</f>
        <v>0</v>
      </c>
      <c r="AA291" s="54" t="str">
        <f t="shared" si="4"/>
        <v>SI CUMPLE</v>
      </c>
      <c r="AC291" s="53" t="s">
        <v>978</v>
      </c>
      <c r="AD291" s="53" t="s">
        <v>975</v>
      </c>
    </row>
    <row r="292" spans="2:30" hidden="1" x14ac:dyDescent="0.25">
      <c r="B292" s="53" t="s">
        <v>65</v>
      </c>
      <c r="C292" s="53" t="s">
        <v>1228</v>
      </c>
      <c r="D292" s="54" t="s">
        <v>978</v>
      </c>
      <c r="E292" s="53">
        <v>6928</v>
      </c>
      <c r="F292" s="54" t="s">
        <v>975</v>
      </c>
      <c r="G292" s="55">
        <f>'[1]Tira Reactiva Orina'!U292</f>
        <v>1</v>
      </c>
      <c r="H292" s="55">
        <f>'[1]Pruebas Rápidas Síf O RPR'!U292</f>
        <v>12.21</v>
      </c>
      <c r="I292" s="55">
        <f>'[1]Pruebas Rápidas VIH'!U292</f>
        <v>20.75</v>
      </c>
      <c r="J292" s="55">
        <f>'[1]Lancetas Adultos'!U292</f>
        <v>5.38</v>
      </c>
      <c r="K292" s="55">
        <f>'[1]Grupo Sanguíneo'!U292</f>
        <v>0</v>
      </c>
      <c r="L292" s="55">
        <f>[1]Microcubetas!U292</f>
        <v>50</v>
      </c>
      <c r="M292" s="55">
        <f>'[1]LANCETA PEDIATRICA'!U292</f>
        <v>4.79</v>
      </c>
      <c r="N292" s="55">
        <f>'[1]ACIDO FOLICO + FERROSO SULF'!U292</f>
        <v>6.26</v>
      </c>
      <c r="O292" s="55">
        <f>'[1]ACIDO FOLICO'!U292</f>
        <v>4</v>
      </c>
      <c r="P292" s="55">
        <f>'[1]AMOXICILINA 500'!U292</f>
        <v>4.66</v>
      </c>
      <c r="Q292" s="55">
        <f>[1]OXITOCINA!U292</f>
        <v>18</v>
      </c>
      <c r="R292" s="55">
        <f>'[1]JERINGA DESCARTABLE 5cc 21'!U292</f>
        <v>6.38</v>
      </c>
      <c r="S292" s="55">
        <f>[1]LIDOCAINA_INY!U292</f>
        <v>7</v>
      </c>
      <c r="T292" s="55">
        <f>[1]Magnesio_Iny!U292</f>
        <v>11</v>
      </c>
      <c r="U292" s="55">
        <f>'[1]SODIO CLORURO 0.9% x 1L'!U292</f>
        <v>10.5</v>
      </c>
      <c r="V292" s="55">
        <f>'[1]EQUIPO DE VENOCLISES'!U292</f>
        <v>21</v>
      </c>
      <c r="W292" s="55">
        <f>'[1]TIRAS REACTIVAS GLUCOSA'!U292</f>
        <v>1</v>
      </c>
      <c r="X292" s="55">
        <f>'[1]FRASCO MUESTRA ORINA'!U292</f>
        <v>14.93</v>
      </c>
      <c r="Y292" s="55">
        <f>'[1]Sutura Catgut Crómico'!U292</f>
        <v>17</v>
      </c>
      <c r="Z292" s="55">
        <f>'[1]OXIGENO MED'!U292</f>
        <v>0</v>
      </c>
      <c r="AA292" s="54" t="str">
        <f t="shared" si="4"/>
        <v>SI CUMPLE</v>
      </c>
      <c r="AC292" s="53" t="s">
        <v>978</v>
      </c>
      <c r="AD292" s="53" t="s">
        <v>975</v>
      </c>
    </row>
    <row r="293" spans="2:30" x14ac:dyDescent="0.25">
      <c r="B293" s="53" t="s">
        <v>65</v>
      </c>
      <c r="C293" s="53" t="s">
        <v>1229</v>
      </c>
      <c r="D293" s="54" t="s">
        <v>978</v>
      </c>
      <c r="E293" s="53">
        <v>4723</v>
      </c>
      <c r="F293" s="54" t="s">
        <v>974</v>
      </c>
      <c r="G293" s="55">
        <f>'[1]Tira Reactiva Orina'!U293</f>
        <v>2</v>
      </c>
      <c r="H293" s="55">
        <f>'[1]Pruebas Rápidas Síf O RPR'!U293</f>
        <v>18.25</v>
      </c>
      <c r="I293" s="55">
        <f>'[1]Pruebas Rápidas VIH'!U293</f>
        <v>15.25</v>
      </c>
      <c r="J293" s="55">
        <f>'[1]Lancetas Adultos'!U293</f>
        <v>22.68</v>
      </c>
      <c r="K293" s="55">
        <f>'[1]Grupo Sanguíneo'!U293</f>
        <v>0</v>
      </c>
      <c r="L293" s="55">
        <f>[1]Microcubetas!U293</f>
        <v>17.260000000000002</v>
      </c>
      <c r="M293" s="55">
        <f>'[1]LANCETA PEDIATRICA'!U293</f>
        <v>3.69</v>
      </c>
      <c r="N293" s="55">
        <f>'[1]ACIDO FOLICO + FERROSO SULF'!U293</f>
        <v>480</v>
      </c>
      <c r="O293" s="55">
        <f>'[1]ACIDO FOLICO'!U293</f>
        <v>6.33</v>
      </c>
      <c r="P293" s="55">
        <f>'[1]AMOXICILINA 500'!U293</f>
        <v>6.74</v>
      </c>
      <c r="Q293" s="55">
        <f>[1]OXITOCINA!U293</f>
        <v>21</v>
      </c>
      <c r="R293" s="55">
        <f>'[1]JERINGA DESCARTABLE 5cc 21'!U293</f>
        <v>3.89</v>
      </c>
      <c r="S293" s="55">
        <f>[1]LIDOCAINA_INY!U293</f>
        <v>8</v>
      </c>
      <c r="T293" s="55">
        <f>[1]Magnesio_Iny!U293</f>
        <v>2.2000000000000002</v>
      </c>
      <c r="U293" s="55">
        <f>'[1]SODIO CLORURO 0.9% x 1L'!U293</f>
        <v>13</v>
      </c>
      <c r="V293" s="55">
        <f>'[1]EQUIPO DE VENOCLISES'!U293</f>
        <v>29</v>
      </c>
      <c r="W293" s="55">
        <f>'[1]TIRAS REACTIVAS GLUCOSA'!U293</f>
        <v>2</v>
      </c>
      <c r="X293" s="55">
        <f>'[1]FRASCO MUESTRA ORINA'!U293</f>
        <v>70</v>
      </c>
      <c r="Y293" s="55">
        <f>'[1]Sutura Catgut Crómico'!U293</f>
        <v>5</v>
      </c>
      <c r="Z293" s="55">
        <f>'[1]OXIGENO MED'!U293</f>
        <v>0</v>
      </c>
      <c r="AA293" s="54" t="str">
        <f t="shared" si="4"/>
        <v>SI CUMPLE</v>
      </c>
      <c r="AC293" s="53" t="s">
        <v>978</v>
      </c>
      <c r="AD293" s="53" t="s">
        <v>975</v>
      </c>
    </row>
    <row r="294" spans="2:30" hidden="1" x14ac:dyDescent="0.25">
      <c r="B294" s="53" t="s">
        <v>65</v>
      </c>
      <c r="C294" s="53" t="s">
        <v>1230</v>
      </c>
      <c r="D294" s="54" t="s">
        <v>978</v>
      </c>
      <c r="E294" s="53">
        <v>4673</v>
      </c>
      <c r="F294" s="54" t="s">
        <v>975</v>
      </c>
      <c r="G294" s="55">
        <f>'[1]Tira Reactiva Orina'!U294</f>
        <v>1</v>
      </c>
      <c r="H294" s="55">
        <f>'[1]Pruebas Rápidas Síf O RPR'!U294</f>
        <v>0.5</v>
      </c>
      <c r="I294" s="55">
        <f>'[1]Pruebas Rápidas VIH'!U294</f>
        <v>110</v>
      </c>
      <c r="J294" s="55">
        <f>'[1]Lancetas Adultos'!U294</f>
        <v>250</v>
      </c>
      <c r="K294" s="55">
        <f>'[1]Grupo Sanguíneo'!U294</f>
        <v>0</v>
      </c>
      <c r="L294" s="55">
        <f>[1]Microcubetas!U294</f>
        <v>51</v>
      </c>
      <c r="M294" s="55">
        <f>'[1]LANCETA PEDIATRICA'!U294</f>
        <v>110</v>
      </c>
      <c r="N294" s="55">
        <f>'[1]ACIDO FOLICO + FERROSO SULF'!U294</f>
        <v>3.2</v>
      </c>
      <c r="O294" s="55">
        <f>'[1]ACIDO FOLICO'!U294</f>
        <v>0.11</v>
      </c>
      <c r="P294" s="55">
        <f>'[1]AMOXICILINA 500'!U294</f>
        <v>4.99</v>
      </c>
      <c r="Q294" s="55">
        <f>[1]OXITOCINA!U294</f>
        <v>34</v>
      </c>
      <c r="R294" s="55">
        <f>'[1]JERINGA DESCARTABLE 5cc 21'!U294</f>
        <v>36.61</v>
      </c>
      <c r="S294" s="55">
        <f>[1]LIDOCAINA_INY!U294</f>
        <v>2.25</v>
      </c>
      <c r="T294" s="55">
        <f>[1]Magnesio_Iny!U294</f>
        <v>9</v>
      </c>
      <c r="U294" s="55">
        <f>'[1]SODIO CLORURO 0.9% x 1L'!U294</f>
        <v>36</v>
      </c>
      <c r="V294" s="55">
        <f>'[1]EQUIPO DE VENOCLISES'!U294</f>
        <v>19</v>
      </c>
      <c r="W294" s="55">
        <f>'[1]TIRAS REACTIVAS GLUCOSA'!U294</f>
        <v>3</v>
      </c>
      <c r="X294" s="55">
        <f>'[1]FRASCO MUESTRA ORINA'!U294</f>
        <v>109</v>
      </c>
      <c r="Y294" s="55">
        <f>'[1]Sutura Catgut Crómico'!U294</f>
        <v>18</v>
      </c>
      <c r="Z294" s="55">
        <f>'[1]OXIGENO MED'!U294</f>
        <v>0</v>
      </c>
      <c r="AA294" s="54" t="str">
        <f t="shared" si="4"/>
        <v>SI CUMPLE</v>
      </c>
      <c r="AC294" s="53" t="s">
        <v>978</v>
      </c>
      <c r="AD294" s="53" t="s">
        <v>975</v>
      </c>
    </row>
    <row r="295" spans="2:30" hidden="1" x14ac:dyDescent="0.25">
      <c r="B295" s="53" t="s">
        <v>65</v>
      </c>
      <c r="C295" s="53" t="s">
        <v>1231</v>
      </c>
      <c r="D295" s="54" t="s">
        <v>978</v>
      </c>
      <c r="E295" s="53">
        <v>4746</v>
      </c>
      <c r="F295" s="54" t="s">
        <v>975</v>
      </c>
      <c r="G295" s="55">
        <f>'[1]Tira Reactiva Orina'!U295</f>
        <v>100</v>
      </c>
      <c r="H295" s="55">
        <f>'[1]Pruebas Rápidas Síf O RPR'!U295</f>
        <v>11</v>
      </c>
      <c r="I295" s="55">
        <f>'[1]Pruebas Rápidas VIH'!U295</f>
        <v>10</v>
      </c>
      <c r="J295" s="55">
        <f>'[1]Lancetas Adultos'!U295</f>
        <v>9</v>
      </c>
      <c r="K295" s="55">
        <f>'[1]Grupo Sanguíneo'!U295</f>
        <v>0</v>
      </c>
      <c r="L295" s="55">
        <f>[1]Microcubetas!U295</f>
        <v>9</v>
      </c>
      <c r="M295" s="55">
        <f>'[1]LANCETA PEDIATRICA'!U295</f>
        <v>14</v>
      </c>
      <c r="N295" s="55">
        <f>'[1]ACIDO FOLICO + FERROSO SULF'!U295</f>
        <v>4.8499999999999996</v>
      </c>
      <c r="O295" s="55">
        <f>'[1]ACIDO FOLICO'!U295</f>
        <v>21</v>
      </c>
      <c r="P295" s="55">
        <f>'[1]AMOXICILINA 500'!U295</f>
        <v>3.35</v>
      </c>
      <c r="Q295" s="55">
        <f>[1]OXITOCINA!U295</f>
        <v>8</v>
      </c>
      <c r="R295" s="55">
        <f>'[1]JERINGA DESCARTABLE 5cc 21'!U295</f>
        <v>6.53</v>
      </c>
      <c r="S295" s="55">
        <f>[1]LIDOCAINA_INY!U295</f>
        <v>4</v>
      </c>
      <c r="T295" s="55">
        <f>[1]Magnesio_Iny!U295</f>
        <v>13</v>
      </c>
      <c r="U295" s="55">
        <f>'[1]SODIO CLORURO 0.9% x 1L'!U295</f>
        <v>5.5</v>
      </c>
      <c r="V295" s="55">
        <f>'[1]EQUIPO DE VENOCLISES'!U295</f>
        <v>2</v>
      </c>
      <c r="W295" s="55">
        <f>'[1]TIRAS REACTIVAS GLUCOSA'!U295</f>
        <v>1</v>
      </c>
      <c r="X295" s="55">
        <f>'[1]FRASCO MUESTRA ORINA'!U295</f>
        <v>10.44</v>
      </c>
      <c r="Y295" s="55">
        <f>'[1]Sutura Catgut Crómico'!U295</f>
        <v>1</v>
      </c>
      <c r="Z295" s="55">
        <f>'[1]OXIGENO MED'!U295</f>
        <v>0</v>
      </c>
      <c r="AA295" s="54" t="str">
        <f t="shared" si="4"/>
        <v>SI CUMPLE</v>
      </c>
      <c r="AC295" s="53" t="s">
        <v>978</v>
      </c>
      <c r="AD295" s="53" t="s">
        <v>975</v>
      </c>
    </row>
    <row r="296" spans="2:30" x14ac:dyDescent="0.25">
      <c r="B296" s="53" t="s">
        <v>65</v>
      </c>
      <c r="C296" s="53" t="s">
        <v>1232</v>
      </c>
      <c r="D296" s="54" t="s">
        <v>978</v>
      </c>
      <c r="E296" s="53">
        <v>4729</v>
      </c>
      <c r="F296" s="54" t="s">
        <v>974</v>
      </c>
      <c r="G296" s="55">
        <f>'[1]Tira Reactiva Orina'!U296</f>
        <v>1</v>
      </c>
      <c r="H296" s="55">
        <f>'[1]Pruebas Rápidas Síf O RPR'!U296</f>
        <v>10.73</v>
      </c>
      <c r="I296" s="55">
        <f>'[1]Pruebas Rápidas VIH'!U296</f>
        <v>7.93</v>
      </c>
      <c r="J296" s="55">
        <f>'[1]Lancetas Adultos'!U296</f>
        <v>14.42</v>
      </c>
      <c r="K296" s="55">
        <f>'[1]Grupo Sanguíneo'!U296</f>
        <v>0</v>
      </c>
      <c r="L296" s="55">
        <f>[1]Microcubetas!U296</f>
        <v>6.07</v>
      </c>
      <c r="M296" s="55">
        <f>'[1]LANCETA PEDIATRICA'!U296</f>
        <v>7.42</v>
      </c>
      <c r="N296" s="55">
        <f>'[1]ACIDO FOLICO + FERROSO SULF'!U296</f>
        <v>2.36</v>
      </c>
      <c r="O296" s="55">
        <f>'[1]ACIDO FOLICO'!U296</f>
        <v>4.29</v>
      </c>
      <c r="P296" s="55">
        <f>'[1]AMOXICILINA 500'!U296</f>
        <v>2.69</v>
      </c>
      <c r="Q296" s="55">
        <f>[1]OXITOCINA!U296</f>
        <v>5.67</v>
      </c>
      <c r="R296" s="55">
        <f>'[1]JERINGA DESCARTABLE 5cc 21'!U296</f>
        <v>5.22</v>
      </c>
      <c r="S296" s="55">
        <f>[1]LIDOCAINA_INY!U296</f>
        <v>7</v>
      </c>
      <c r="T296" s="55">
        <f>[1]Magnesio_Iny!U296</f>
        <v>11</v>
      </c>
      <c r="U296" s="55">
        <f>'[1]SODIO CLORURO 0.9% x 1L'!U296</f>
        <v>3.75</v>
      </c>
      <c r="V296" s="55">
        <f>'[1]EQUIPO DE VENOCLISES'!U296</f>
        <v>10.8</v>
      </c>
      <c r="W296" s="55">
        <f>'[1]TIRAS REACTIVAS GLUCOSA'!U296</f>
        <v>1</v>
      </c>
      <c r="X296" s="55">
        <f>'[1]FRASCO MUESTRA ORINA'!U296</f>
        <v>100</v>
      </c>
      <c r="Y296" s="55">
        <f>'[1]Sutura Catgut Crómico'!U296</f>
        <v>5</v>
      </c>
      <c r="Z296" s="55">
        <f>'[1]OXIGENO MED'!U296</f>
        <v>0</v>
      </c>
      <c r="AA296" s="54" t="str">
        <f t="shared" si="4"/>
        <v>SI CUMPLE</v>
      </c>
      <c r="AC296" s="53" t="s">
        <v>978</v>
      </c>
      <c r="AD296" s="53" t="s">
        <v>975</v>
      </c>
    </row>
    <row r="297" spans="2:30" hidden="1" x14ac:dyDescent="0.25">
      <c r="B297" s="53" t="s">
        <v>65</v>
      </c>
      <c r="C297" s="53" t="s">
        <v>1233</v>
      </c>
      <c r="D297" s="54" t="s">
        <v>978</v>
      </c>
      <c r="E297" s="53">
        <v>4749</v>
      </c>
      <c r="F297" s="54" t="s">
        <v>975</v>
      </c>
      <c r="G297" s="55">
        <f>'[1]Tira Reactiva Orina'!U297</f>
        <v>1</v>
      </c>
      <c r="H297" s="55">
        <f>'[1]Pruebas Rápidas Síf O RPR'!U297</f>
        <v>18.71</v>
      </c>
      <c r="I297" s="55">
        <f>'[1]Pruebas Rápidas VIH'!U297</f>
        <v>18.27</v>
      </c>
      <c r="J297" s="55">
        <f>'[1]Lancetas Adultos'!U297</f>
        <v>3.2</v>
      </c>
      <c r="K297" s="55">
        <f>'[1]Grupo Sanguíneo'!U297</f>
        <v>0</v>
      </c>
      <c r="L297" s="55">
        <f>[1]Microcubetas!U297</f>
        <v>50</v>
      </c>
      <c r="M297" s="55">
        <f>'[1]LANCETA PEDIATRICA'!U297</f>
        <v>250</v>
      </c>
      <c r="N297" s="55">
        <f>'[1]ACIDO FOLICO + FERROSO SULF'!U297</f>
        <v>5.65</v>
      </c>
      <c r="O297" s="55">
        <f>'[1]ACIDO FOLICO'!U297</f>
        <v>5.75</v>
      </c>
      <c r="P297" s="55">
        <f>'[1]AMOXICILINA 500'!U297</f>
        <v>5.95</v>
      </c>
      <c r="Q297" s="55">
        <f>[1]OXITOCINA!U297</f>
        <v>6</v>
      </c>
      <c r="R297" s="55">
        <f>'[1]JERINGA DESCARTABLE 5cc 21'!U297</f>
        <v>5.54</v>
      </c>
      <c r="S297" s="55">
        <f>[1]LIDOCAINA_INY!U297</f>
        <v>4.17</v>
      </c>
      <c r="T297" s="55">
        <f>[1]Magnesio_Iny!U297</f>
        <v>12</v>
      </c>
      <c r="U297" s="55">
        <f>'[1]SODIO CLORURO 0.9% x 1L'!U297</f>
        <v>4.3600000000000003</v>
      </c>
      <c r="V297" s="55">
        <f>'[1]EQUIPO DE VENOCLISES'!U297</f>
        <v>9.5</v>
      </c>
      <c r="W297" s="55">
        <f>'[1]TIRAS REACTIVAS GLUCOSA'!U297</f>
        <v>1</v>
      </c>
      <c r="X297" s="55">
        <f>'[1]FRASCO MUESTRA ORINA'!U297</f>
        <v>5.75</v>
      </c>
      <c r="Y297" s="55">
        <f>'[1]Sutura Catgut Crómico'!U297</f>
        <v>13</v>
      </c>
      <c r="Z297" s="55">
        <f>'[1]OXIGENO MED'!U297</f>
        <v>0</v>
      </c>
      <c r="AA297" s="54" t="str">
        <f t="shared" si="4"/>
        <v>SI CUMPLE</v>
      </c>
      <c r="AC297" s="53" t="s">
        <v>978</v>
      </c>
      <c r="AD297" s="53" t="s">
        <v>975</v>
      </c>
    </row>
    <row r="298" spans="2:30" hidden="1" x14ac:dyDescent="0.25">
      <c r="B298" s="53" t="s">
        <v>65</v>
      </c>
      <c r="C298" s="53" t="s">
        <v>1234</v>
      </c>
      <c r="D298" s="54" t="s">
        <v>978</v>
      </c>
      <c r="E298" s="53">
        <v>7117</v>
      </c>
      <c r="F298" s="54" t="s">
        <v>975</v>
      </c>
      <c r="G298" s="55">
        <f>'[1]Tira Reactiva Orina'!U298</f>
        <v>4</v>
      </c>
      <c r="H298" s="55">
        <f>'[1]Pruebas Rápidas Síf O RPR'!U298</f>
        <v>2.37</v>
      </c>
      <c r="I298" s="55">
        <f>'[1]Pruebas Rápidas VIH'!U298</f>
        <v>1.44</v>
      </c>
      <c r="J298" s="55">
        <f>'[1]Lancetas Adultos'!U298</f>
        <v>1.34</v>
      </c>
      <c r="K298" s="55">
        <f>'[1]Grupo Sanguíneo'!U298</f>
        <v>0</v>
      </c>
      <c r="L298" s="55">
        <f>[1]Microcubetas!U298</f>
        <v>9.33</v>
      </c>
      <c r="M298" s="55">
        <f>'[1]LANCETA PEDIATRICA'!U298</f>
        <v>4.93</v>
      </c>
      <c r="N298" s="55">
        <f>'[1]ACIDO FOLICO + FERROSO SULF'!U298</f>
        <v>3.95</v>
      </c>
      <c r="O298" s="55">
        <f>'[1]ACIDO FOLICO'!U298</f>
        <v>0.52</v>
      </c>
      <c r="P298" s="55">
        <f>'[1]AMOXICILINA 500'!U298</f>
        <v>2.31</v>
      </c>
      <c r="Q298" s="55">
        <f>[1]OXITOCINA!U298</f>
        <v>2.25</v>
      </c>
      <c r="R298" s="55">
        <f>'[1]JERINGA DESCARTABLE 5cc 21'!U298</f>
        <v>1.48</v>
      </c>
      <c r="S298" s="55">
        <f>[1]LIDOCAINA_INY!U298</f>
        <v>11</v>
      </c>
      <c r="T298" s="55">
        <f>[1]Magnesio_Iny!U298</f>
        <v>1</v>
      </c>
      <c r="U298" s="55">
        <f>'[1]SODIO CLORURO 0.9% x 1L'!U298</f>
        <v>5.5</v>
      </c>
      <c r="V298" s="55">
        <f>'[1]EQUIPO DE VENOCLISES'!U298</f>
        <v>11</v>
      </c>
      <c r="W298" s="55">
        <f>'[1]TIRAS REACTIVAS GLUCOSA'!U298</f>
        <v>1</v>
      </c>
      <c r="X298" s="55">
        <f>'[1]FRASCO MUESTRA ORINA'!U298</f>
        <v>6.65</v>
      </c>
      <c r="Y298" s="55">
        <f>'[1]Sutura Catgut Crómico'!U298</f>
        <v>8</v>
      </c>
      <c r="Z298" s="55">
        <f>'[1]OXIGENO MED'!U298</f>
        <v>0</v>
      </c>
      <c r="AA298" s="54" t="str">
        <f t="shared" si="4"/>
        <v>SI CUMPLE</v>
      </c>
      <c r="AC298" s="53" t="s">
        <v>978</v>
      </c>
      <c r="AD298" s="53" t="s">
        <v>975</v>
      </c>
    </row>
    <row r="299" spans="2:30" x14ac:dyDescent="0.25">
      <c r="B299" s="53" t="s">
        <v>65</v>
      </c>
      <c r="C299" s="53" t="s">
        <v>78</v>
      </c>
      <c r="D299" s="54" t="s">
        <v>978</v>
      </c>
      <c r="E299" s="53">
        <v>4730</v>
      </c>
      <c r="F299" s="54" t="s">
        <v>974</v>
      </c>
      <c r="G299" s="55">
        <f>'[1]Tira Reactiva Orina'!U299</f>
        <v>14.24</v>
      </c>
      <c r="H299" s="55">
        <f>'[1]Pruebas Rápidas Síf O RPR'!U299</f>
        <v>2.95</v>
      </c>
      <c r="I299" s="55">
        <f>'[1]Pruebas Rápidas VIH'!U299</f>
        <v>2.88</v>
      </c>
      <c r="J299" s="55">
        <f>'[1]Lancetas Adultos'!U299</f>
        <v>3.05</v>
      </c>
      <c r="K299" s="55">
        <f>'[1]Grupo Sanguíneo'!U299</f>
        <v>0</v>
      </c>
      <c r="L299" s="55">
        <f>[1]Microcubetas!U299</f>
        <v>3.64</v>
      </c>
      <c r="M299" s="55">
        <f>'[1]LANCETA PEDIATRICA'!U299</f>
        <v>7.45</v>
      </c>
      <c r="N299" s="55">
        <f>'[1]ACIDO FOLICO + FERROSO SULF'!U299</f>
        <v>2.83</v>
      </c>
      <c r="O299" s="55">
        <f>'[1]ACIDO FOLICO'!U299</f>
        <v>22.15</v>
      </c>
      <c r="P299" s="55">
        <f>'[1]AMOXICILINA 500'!U299</f>
        <v>3.34</v>
      </c>
      <c r="Q299" s="55">
        <f>[1]OXITOCINA!U299</f>
        <v>8.75</v>
      </c>
      <c r="R299" s="55">
        <f>'[1]JERINGA DESCARTABLE 5cc 21'!U299</f>
        <v>1.47</v>
      </c>
      <c r="S299" s="55">
        <f>[1]LIDOCAINA_INY!U299</f>
        <v>6</v>
      </c>
      <c r="T299" s="55">
        <f>[1]Magnesio_Iny!U299</f>
        <v>3.78</v>
      </c>
      <c r="U299" s="55">
        <f>'[1]SODIO CLORURO 0.9% x 1L'!U299</f>
        <v>1.02</v>
      </c>
      <c r="V299" s="55">
        <f>'[1]EQUIPO DE VENOCLISES'!U299</f>
        <v>3.73</v>
      </c>
      <c r="W299" s="55">
        <f>'[1]TIRAS REACTIVAS GLUCOSA'!U299</f>
        <v>2</v>
      </c>
      <c r="X299" s="55">
        <f>'[1]FRASCO MUESTRA ORINA'!U299</f>
        <v>0.96</v>
      </c>
      <c r="Y299" s="55">
        <f>'[1]Sutura Catgut Crómico'!U299</f>
        <v>13</v>
      </c>
      <c r="Z299" s="55">
        <f>'[1]OXIGENO MED'!U299</f>
        <v>0</v>
      </c>
      <c r="AA299" s="54" t="str">
        <f t="shared" si="4"/>
        <v>SI CUMPLE</v>
      </c>
      <c r="AC299" s="53" t="s">
        <v>978</v>
      </c>
      <c r="AD299" s="53" t="s">
        <v>975</v>
      </c>
    </row>
    <row r="300" spans="2:30" hidden="1" x14ac:dyDescent="0.25">
      <c r="B300" s="53" t="s">
        <v>65</v>
      </c>
      <c r="C300" s="53" t="s">
        <v>1235</v>
      </c>
      <c r="D300" s="54" t="s">
        <v>979</v>
      </c>
      <c r="E300" s="53">
        <v>4688</v>
      </c>
      <c r="F300" s="54" t="s">
        <v>975</v>
      </c>
      <c r="G300" s="55">
        <f>'[1]Tira Reactiva Orina'!U300</f>
        <v>1</v>
      </c>
      <c r="H300" s="55">
        <f>'[1]Pruebas Rápidas Síf O RPR'!U300</f>
        <v>14.77</v>
      </c>
      <c r="I300" s="55">
        <f>'[1]Pruebas Rápidas VIH'!U300</f>
        <v>2.95</v>
      </c>
      <c r="J300" s="55">
        <f>'[1]Lancetas Adultos'!U300</f>
        <v>150</v>
      </c>
      <c r="K300" s="55">
        <f>'[1]Grupo Sanguíneo'!U300</f>
        <v>0</v>
      </c>
      <c r="L300" s="55">
        <f>[1]Microcubetas!U300</f>
        <v>50</v>
      </c>
      <c r="M300" s="55">
        <f>'[1]LANCETA PEDIATRICA'!U300</f>
        <v>120</v>
      </c>
      <c r="N300" s="55">
        <f>'[1]ACIDO FOLICO + FERROSO SULF'!U300</f>
        <v>4</v>
      </c>
      <c r="O300" s="55">
        <f>'[1]ACIDO FOLICO'!U300</f>
        <v>19.78</v>
      </c>
      <c r="P300" s="55">
        <f>'[1]AMOXICILINA 500'!U300</f>
        <v>5.51</v>
      </c>
      <c r="Q300" s="55">
        <f>[1]OXITOCINA!U300</f>
        <v>15</v>
      </c>
      <c r="R300" s="55">
        <f>'[1]JERINGA DESCARTABLE 5cc 21'!U300</f>
        <v>4.58</v>
      </c>
      <c r="S300" s="55">
        <f>[1]LIDOCAINA_INY!U300</f>
        <v>3</v>
      </c>
      <c r="T300" s="55">
        <f>[1]Magnesio_Iny!U300</f>
        <v>3.67</v>
      </c>
      <c r="U300" s="55">
        <f>'[1]SODIO CLORURO 0.9% x 1L'!U300</f>
        <v>5.71</v>
      </c>
      <c r="V300" s="55">
        <f>'[1]EQUIPO DE VENOCLISES'!U300</f>
        <v>6.5</v>
      </c>
      <c r="W300" s="55">
        <f>'[1]TIRAS REACTIVAS GLUCOSA'!U300</f>
        <v>1</v>
      </c>
      <c r="X300" s="55">
        <f>'[1]FRASCO MUESTRA ORINA'!U300</f>
        <v>78</v>
      </c>
      <c r="Y300" s="55">
        <f>'[1]Sutura Catgut Crómico'!U300</f>
        <v>5</v>
      </c>
      <c r="Z300" s="55">
        <f>'[1]OXIGENO MED'!U300</f>
        <v>0</v>
      </c>
      <c r="AA300" s="54" t="str">
        <f t="shared" si="4"/>
        <v>SI CUMPLE</v>
      </c>
      <c r="AC300" s="53" t="s">
        <v>979</v>
      </c>
      <c r="AD300" s="53" t="s">
        <v>975</v>
      </c>
    </row>
    <row r="301" spans="2:30" x14ac:dyDescent="0.25">
      <c r="B301" s="53" t="s">
        <v>65</v>
      </c>
      <c r="C301" s="53" t="s">
        <v>1236</v>
      </c>
      <c r="D301" s="54" t="s">
        <v>978</v>
      </c>
      <c r="E301" s="53">
        <v>4715</v>
      </c>
      <c r="F301" s="54" t="s">
        <v>974</v>
      </c>
      <c r="G301" s="55">
        <f>'[1]Tira Reactiva Orina'!U301</f>
        <v>101</v>
      </c>
      <c r="H301" s="55">
        <f>'[1]Pruebas Rápidas Síf O RPR'!U301</f>
        <v>60</v>
      </c>
      <c r="I301" s="55">
        <f>'[1]Pruebas Rápidas VIH'!U301</f>
        <v>6</v>
      </c>
      <c r="J301" s="55">
        <f>'[1]Lancetas Adultos'!U301</f>
        <v>6.35</v>
      </c>
      <c r="K301" s="55">
        <f>'[1]Grupo Sanguíneo'!U301</f>
        <v>0</v>
      </c>
      <c r="L301" s="55">
        <f>[1]Microcubetas!U301</f>
        <v>9.6999999999999993</v>
      </c>
      <c r="M301" s="55">
        <f>'[1]LANCETA PEDIATRICA'!U301</f>
        <v>19</v>
      </c>
      <c r="N301" s="55">
        <f>'[1]ACIDO FOLICO + FERROSO SULF'!U301</f>
        <v>6.43</v>
      </c>
      <c r="O301" s="55">
        <f>'[1]ACIDO FOLICO'!U301</f>
        <v>7.38</v>
      </c>
      <c r="P301" s="55">
        <f>'[1]AMOXICILINA 500'!U301</f>
        <v>3.07</v>
      </c>
      <c r="Q301" s="55">
        <f>[1]OXITOCINA!U301</f>
        <v>4</v>
      </c>
      <c r="R301" s="55">
        <f>'[1]JERINGA DESCARTABLE 5cc 21'!U301</f>
        <v>2.95</v>
      </c>
      <c r="S301" s="55">
        <f>[1]LIDOCAINA_INY!U301</f>
        <v>4</v>
      </c>
      <c r="T301" s="55">
        <f>[1]Magnesio_Iny!U301</f>
        <v>10</v>
      </c>
      <c r="U301" s="55">
        <f>'[1]SODIO CLORURO 0.9% x 1L'!U301</f>
        <v>4</v>
      </c>
      <c r="V301" s="55">
        <f>'[1]EQUIPO DE VENOCLISES'!U301</f>
        <v>4.38</v>
      </c>
      <c r="W301" s="55">
        <f>'[1]TIRAS REACTIVAS GLUCOSA'!U301</f>
        <v>0</v>
      </c>
      <c r="X301" s="55">
        <f>'[1]FRASCO MUESTRA ORINA'!U301</f>
        <v>3.86</v>
      </c>
      <c r="Y301" s="55">
        <f>'[1]Sutura Catgut Crómico'!U301</f>
        <v>0</v>
      </c>
      <c r="Z301" s="55">
        <f>'[1]OXIGENO MED'!U301</f>
        <v>0</v>
      </c>
      <c r="AA301" s="54" t="str">
        <f t="shared" si="4"/>
        <v>SI CUMPLE</v>
      </c>
      <c r="AC301" s="53" t="s">
        <v>978</v>
      </c>
      <c r="AD301" s="53" t="s">
        <v>975</v>
      </c>
    </row>
    <row r="302" spans="2:30" x14ac:dyDescent="0.25">
      <c r="B302" s="53" t="s">
        <v>65</v>
      </c>
      <c r="C302" s="53" t="s">
        <v>1237</v>
      </c>
      <c r="D302" s="54" t="s">
        <v>978</v>
      </c>
      <c r="E302" s="53">
        <v>4741</v>
      </c>
      <c r="F302" s="54" t="s">
        <v>974</v>
      </c>
      <c r="G302" s="55">
        <f>'[1]Tira Reactiva Orina'!U302</f>
        <v>1</v>
      </c>
      <c r="H302" s="55">
        <f>'[1]Pruebas Rápidas Síf O RPR'!U302</f>
        <v>2.4300000000000002</v>
      </c>
      <c r="I302" s="55">
        <f>'[1]Pruebas Rápidas VIH'!U302</f>
        <v>1.73</v>
      </c>
      <c r="J302" s="55">
        <f>'[1]Lancetas Adultos'!U302</f>
        <v>5.26</v>
      </c>
      <c r="K302" s="55">
        <f>'[1]Grupo Sanguíneo'!U302</f>
        <v>0</v>
      </c>
      <c r="L302" s="55">
        <f>[1]Microcubetas!U302</f>
        <v>24.62</v>
      </c>
      <c r="M302" s="55">
        <f>'[1]LANCETA PEDIATRICA'!U302</f>
        <v>6.68</v>
      </c>
      <c r="N302" s="55">
        <f>'[1]ACIDO FOLICO + FERROSO SULF'!U302</f>
        <v>7.67</v>
      </c>
      <c r="O302" s="55">
        <f>'[1]ACIDO FOLICO'!U302</f>
        <v>11.33</v>
      </c>
      <c r="P302" s="55">
        <f>'[1]AMOXICILINA 500'!U302</f>
        <v>4.46</v>
      </c>
      <c r="Q302" s="55">
        <f>[1]OXITOCINA!U302</f>
        <v>5.14</v>
      </c>
      <c r="R302" s="55">
        <f>'[1]JERINGA DESCARTABLE 5cc 21'!U302</f>
        <v>4.93</v>
      </c>
      <c r="S302" s="55">
        <f>[1]LIDOCAINA_INY!U302</f>
        <v>2.63</v>
      </c>
      <c r="T302" s="55">
        <f>[1]Magnesio_Iny!U302</f>
        <v>10</v>
      </c>
      <c r="U302" s="55">
        <f>'[1]SODIO CLORURO 0.9% x 1L'!U302</f>
        <v>5.68</v>
      </c>
      <c r="V302" s="55">
        <f>'[1]EQUIPO DE VENOCLISES'!U302</f>
        <v>3.53</v>
      </c>
      <c r="W302" s="55">
        <f>'[1]TIRAS REACTIVAS GLUCOSA'!U302</f>
        <v>1</v>
      </c>
      <c r="X302" s="55">
        <f>'[1]FRASCO MUESTRA ORINA'!U302</f>
        <v>5.67</v>
      </c>
      <c r="Y302" s="55">
        <f>'[1]Sutura Catgut Crómico'!U302</f>
        <v>7</v>
      </c>
      <c r="Z302" s="55">
        <f>'[1]OXIGENO MED'!U302</f>
        <v>0</v>
      </c>
      <c r="AA302" s="54" t="str">
        <f t="shared" si="4"/>
        <v>SI CUMPLE</v>
      </c>
      <c r="AC302" s="53" t="s">
        <v>978</v>
      </c>
      <c r="AD302" s="53" t="s">
        <v>975</v>
      </c>
    </row>
    <row r="303" spans="2:30" x14ac:dyDescent="0.25">
      <c r="B303" s="53" t="s">
        <v>65</v>
      </c>
      <c r="C303" s="53" t="s">
        <v>1238</v>
      </c>
      <c r="D303" s="54" t="s">
        <v>978</v>
      </c>
      <c r="E303" s="53">
        <v>6671</v>
      </c>
      <c r="F303" s="54" t="s">
        <v>974</v>
      </c>
      <c r="G303" s="55">
        <f>'[1]Tira Reactiva Orina'!U303</f>
        <v>19</v>
      </c>
      <c r="H303" s="55">
        <f>'[1]Pruebas Rápidas Síf O RPR'!U303</f>
        <v>2.2400000000000002</v>
      </c>
      <c r="I303" s="55">
        <f>'[1]Pruebas Rápidas VIH'!U303</f>
        <v>31.33</v>
      </c>
      <c r="J303" s="55">
        <f>'[1]Lancetas Adultos'!U303</f>
        <v>19</v>
      </c>
      <c r="K303" s="55">
        <f>'[1]Grupo Sanguíneo'!U303</f>
        <v>0</v>
      </c>
      <c r="L303" s="55">
        <f>[1]Microcubetas!U303</f>
        <v>18.399999999999999</v>
      </c>
      <c r="M303" s="55">
        <f>'[1]LANCETA PEDIATRICA'!U303</f>
        <v>7.13</v>
      </c>
      <c r="N303" s="55">
        <f>'[1]ACIDO FOLICO + FERROSO SULF'!U303</f>
        <v>12.58</v>
      </c>
      <c r="O303" s="55">
        <f>'[1]ACIDO FOLICO'!U303</f>
        <v>4.05</v>
      </c>
      <c r="P303" s="55">
        <f>'[1]AMOXICILINA 500'!U303</f>
        <v>3.17</v>
      </c>
      <c r="Q303" s="55">
        <f>[1]OXITOCINA!U303</f>
        <v>1.86</v>
      </c>
      <c r="R303" s="55">
        <f>'[1]JERINGA DESCARTABLE 5cc 21'!U303</f>
        <v>12.6</v>
      </c>
      <c r="S303" s="55">
        <f>[1]LIDOCAINA_INY!U303</f>
        <v>7</v>
      </c>
      <c r="T303" s="55">
        <f>[1]Magnesio_Iny!U303</f>
        <v>10</v>
      </c>
      <c r="U303" s="55">
        <f>'[1]SODIO CLORURO 0.9% x 1L'!U303</f>
        <v>0.86</v>
      </c>
      <c r="V303" s="55">
        <f>'[1]EQUIPO DE VENOCLISES'!U303</f>
        <v>25</v>
      </c>
      <c r="W303" s="55">
        <f>'[1]TIRAS REACTIVAS GLUCOSA'!U303</f>
        <v>1</v>
      </c>
      <c r="X303" s="55">
        <f>'[1]FRASCO MUESTRA ORINA'!U303</f>
        <v>10.67</v>
      </c>
      <c r="Y303" s="55">
        <f>'[1]Sutura Catgut Crómico'!U303</f>
        <v>8</v>
      </c>
      <c r="Z303" s="55">
        <f>'[1]OXIGENO MED'!U303</f>
        <v>0</v>
      </c>
      <c r="AA303" s="54" t="str">
        <f t="shared" si="4"/>
        <v>SI CUMPLE</v>
      </c>
      <c r="AC303" s="53" t="s">
        <v>978</v>
      </c>
      <c r="AD303" s="53" t="s">
        <v>975</v>
      </c>
    </row>
    <row r="304" spans="2:30" hidden="1" x14ac:dyDescent="0.25">
      <c r="B304" s="53" t="s">
        <v>65</v>
      </c>
      <c r="C304" s="53" t="s">
        <v>1239</v>
      </c>
      <c r="D304" s="54" t="s">
        <v>978</v>
      </c>
      <c r="E304" s="53">
        <v>7088</v>
      </c>
      <c r="F304" s="54" t="s">
        <v>975</v>
      </c>
      <c r="G304" s="55">
        <f>'[1]Tira Reactiva Orina'!U304</f>
        <v>100</v>
      </c>
      <c r="H304" s="55">
        <f>'[1]Pruebas Rápidas Síf O RPR'!U304</f>
        <v>60</v>
      </c>
      <c r="I304" s="55">
        <f>'[1]Pruebas Rápidas VIH'!U304</f>
        <v>40</v>
      </c>
      <c r="J304" s="55">
        <f>'[1]Lancetas Adultos'!U304</f>
        <v>4</v>
      </c>
      <c r="K304" s="55">
        <f>'[1]Grupo Sanguíneo'!U304</f>
        <v>0</v>
      </c>
      <c r="L304" s="55">
        <f>[1]Microcubetas!U304</f>
        <v>33</v>
      </c>
      <c r="M304" s="55">
        <f>'[1]LANCETA PEDIATRICA'!U304</f>
        <v>5.25</v>
      </c>
      <c r="N304" s="55">
        <f>'[1]ACIDO FOLICO + FERROSO SULF'!U304</f>
        <v>2.27</v>
      </c>
      <c r="O304" s="55">
        <f>'[1]ACIDO FOLICO'!U304</f>
        <v>5</v>
      </c>
      <c r="P304" s="55">
        <f>'[1]AMOXICILINA 500'!U304</f>
        <v>6.17</v>
      </c>
      <c r="Q304" s="55">
        <f>[1]OXITOCINA!U304</f>
        <v>12</v>
      </c>
      <c r="R304" s="55">
        <f>'[1]JERINGA DESCARTABLE 5cc 21'!U304</f>
        <v>12.1</v>
      </c>
      <c r="S304" s="55">
        <f>[1]LIDOCAINA_INY!U304</f>
        <v>7</v>
      </c>
      <c r="T304" s="55">
        <f>[1]Magnesio_Iny!U304</f>
        <v>12</v>
      </c>
      <c r="U304" s="55">
        <f>'[1]SODIO CLORURO 0.9% x 1L'!U304</f>
        <v>7.5</v>
      </c>
      <c r="V304" s="55">
        <f>'[1]EQUIPO DE VENOCLISES'!U304</f>
        <v>17</v>
      </c>
      <c r="W304" s="55">
        <f>'[1]TIRAS REACTIVAS GLUCOSA'!U304</f>
        <v>1</v>
      </c>
      <c r="X304" s="55">
        <f>'[1]FRASCO MUESTRA ORINA'!U304</f>
        <v>1</v>
      </c>
      <c r="Y304" s="55">
        <f>'[1]Sutura Catgut Crómico'!U304</f>
        <v>11</v>
      </c>
      <c r="Z304" s="55">
        <f>'[1]OXIGENO MED'!U304</f>
        <v>0</v>
      </c>
      <c r="AA304" s="54" t="str">
        <f t="shared" si="4"/>
        <v>SI CUMPLE</v>
      </c>
      <c r="AC304" s="53" t="s">
        <v>978</v>
      </c>
      <c r="AD304" s="53" t="s">
        <v>975</v>
      </c>
    </row>
    <row r="305" spans="2:30" hidden="1" x14ac:dyDescent="0.25">
      <c r="B305" s="53" t="s">
        <v>65</v>
      </c>
      <c r="C305" s="53" t="s">
        <v>1240</v>
      </c>
      <c r="D305" s="54" t="s">
        <v>978</v>
      </c>
      <c r="E305" s="53">
        <v>4697</v>
      </c>
      <c r="F305" s="54" t="s">
        <v>975</v>
      </c>
      <c r="G305" s="55">
        <f>'[1]Tira Reactiva Orina'!U305</f>
        <v>182</v>
      </c>
      <c r="H305" s="55">
        <f>'[1]Pruebas Rápidas Síf O RPR'!U305</f>
        <v>2.61</v>
      </c>
      <c r="I305" s="55">
        <f>'[1]Pruebas Rápidas VIH'!U305</f>
        <v>3.22</v>
      </c>
      <c r="J305" s="55">
        <f>'[1]Lancetas Adultos'!U305</f>
        <v>57</v>
      </c>
      <c r="K305" s="55">
        <f>'[1]Grupo Sanguíneo'!U305</f>
        <v>0</v>
      </c>
      <c r="L305" s="55">
        <f>[1]Microcubetas!U305</f>
        <v>6</v>
      </c>
      <c r="M305" s="55">
        <f>'[1]LANCETA PEDIATRICA'!U305</f>
        <v>24</v>
      </c>
      <c r="N305" s="55">
        <f>'[1]ACIDO FOLICO + FERROSO SULF'!U305</f>
        <v>5.13</v>
      </c>
      <c r="O305" s="55">
        <f>'[1]ACIDO FOLICO'!U305</f>
        <v>4.7</v>
      </c>
      <c r="P305" s="55">
        <f>'[1]AMOXICILINA 500'!U305</f>
        <v>4.5</v>
      </c>
      <c r="Q305" s="55">
        <f>[1]OXITOCINA!U305</f>
        <v>15</v>
      </c>
      <c r="R305" s="55">
        <f>'[1]JERINGA DESCARTABLE 5cc 21'!U305</f>
        <v>12.72</v>
      </c>
      <c r="S305" s="55">
        <f>[1]LIDOCAINA_INY!U305</f>
        <v>7</v>
      </c>
      <c r="T305" s="55">
        <f>[1]Magnesio_Iny!U305</f>
        <v>19</v>
      </c>
      <c r="U305" s="55">
        <f>'[1]SODIO CLORURO 0.9% x 1L'!U305</f>
        <v>4.33</v>
      </c>
      <c r="V305" s="55">
        <f>'[1]EQUIPO DE VENOCLISES'!U305</f>
        <v>6</v>
      </c>
      <c r="W305" s="55">
        <f>'[1]TIRAS REACTIVAS GLUCOSA'!U305</f>
        <v>9</v>
      </c>
      <c r="X305" s="55">
        <f>'[1]FRASCO MUESTRA ORINA'!U305</f>
        <v>8.17</v>
      </c>
      <c r="Y305" s="55">
        <f>'[1]Sutura Catgut Crómico'!U305</f>
        <v>14</v>
      </c>
      <c r="Z305" s="55">
        <f>'[1]OXIGENO MED'!U305</f>
        <v>0</v>
      </c>
      <c r="AA305" s="54" t="str">
        <f t="shared" si="4"/>
        <v>SI CUMPLE</v>
      </c>
      <c r="AC305" s="53" t="s">
        <v>978</v>
      </c>
      <c r="AD305" s="53" t="s">
        <v>975</v>
      </c>
    </row>
    <row r="306" spans="2:30" hidden="1" x14ac:dyDescent="0.25">
      <c r="B306" s="53" t="s">
        <v>65</v>
      </c>
      <c r="C306" s="53" t="s">
        <v>1241</v>
      </c>
      <c r="D306" s="54" t="s">
        <v>978</v>
      </c>
      <c r="E306" s="53">
        <v>4674</v>
      </c>
      <c r="F306" s="54" t="s">
        <v>975</v>
      </c>
      <c r="G306" s="55">
        <f>'[1]Tira Reactiva Orina'!U306</f>
        <v>100</v>
      </c>
      <c r="H306" s="55">
        <f>'[1]Pruebas Rápidas Síf O RPR'!U306</f>
        <v>10.64</v>
      </c>
      <c r="I306" s="55">
        <f>'[1]Pruebas Rápidas VIH'!U306</f>
        <v>6.55</v>
      </c>
      <c r="J306" s="55">
        <f>'[1]Lancetas Adultos'!U306</f>
        <v>10.67</v>
      </c>
      <c r="K306" s="55">
        <f>'[1]Grupo Sanguíneo'!U306</f>
        <v>0</v>
      </c>
      <c r="L306" s="55">
        <f>[1]Microcubetas!U306</f>
        <v>52</v>
      </c>
      <c r="M306" s="55">
        <f>'[1]LANCETA PEDIATRICA'!U306</f>
        <v>1.5</v>
      </c>
      <c r="N306" s="55">
        <f>'[1]ACIDO FOLICO + FERROSO SULF'!U306</f>
        <v>13.53</v>
      </c>
      <c r="O306" s="55">
        <f>'[1]ACIDO FOLICO'!U306</f>
        <v>0.73</v>
      </c>
      <c r="P306" s="55">
        <f>'[1]AMOXICILINA 500'!U306</f>
        <v>6.45</v>
      </c>
      <c r="Q306" s="55">
        <f>[1]OXITOCINA!U306</f>
        <v>10</v>
      </c>
      <c r="R306" s="55">
        <f>'[1]JERINGA DESCARTABLE 5cc 21'!U306</f>
        <v>2.19</v>
      </c>
      <c r="S306" s="55">
        <f>[1]LIDOCAINA_INY!U306</f>
        <v>3</v>
      </c>
      <c r="T306" s="55">
        <f>[1]Magnesio_Iny!U306</f>
        <v>11</v>
      </c>
      <c r="U306" s="55">
        <f>'[1]SODIO CLORURO 0.9% x 1L'!U306</f>
        <v>3.5</v>
      </c>
      <c r="V306" s="55">
        <f>'[1]EQUIPO DE VENOCLISES'!U306</f>
        <v>6</v>
      </c>
      <c r="W306" s="55">
        <f>'[1]TIRAS REACTIVAS GLUCOSA'!U306</f>
        <v>1</v>
      </c>
      <c r="X306" s="55">
        <f>'[1]FRASCO MUESTRA ORINA'!U306</f>
        <v>100</v>
      </c>
      <c r="Y306" s="55">
        <f>'[1]Sutura Catgut Crómico'!U306</f>
        <v>5</v>
      </c>
      <c r="Z306" s="55">
        <f>'[1]OXIGENO MED'!U306</f>
        <v>0</v>
      </c>
      <c r="AA306" s="54" t="str">
        <f t="shared" si="4"/>
        <v>SI CUMPLE</v>
      </c>
      <c r="AC306" s="53" t="s">
        <v>978</v>
      </c>
      <c r="AD306" s="53" t="s">
        <v>975</v>
      </c>
    </row>
    <row r="307" spans="2:30" hidden="1" x14ac:dyDescent="0.25">
      <c r="B307" s="53" t="s">
        <v>65</v>
      </c>
      <c r="C307" s="53" t="s">
        <v>1242</v>
      </c>
      <c r="D307" s="54" t="s">
        <v>978</v>
      </c>
      <c r="E307" s="53">
        <v>4689</v>
      </c>
      <c r="F307" s="54" t="s">
        <v>975</v>
      </c>
      <c r="G307" s="55">
        <f>'[1]Tira Reactiva Orina'!U307</f>
        <v>101</v>
      </c>
      <c r="H307" s="55">
        <f>'[1]Pruebas Rápidas Síf O RPR'!U307</f>
        <v>2.66</v>
      </c>
      <c r="I307" s="55">
        <f>'[1]Pruebas Rápidas VIH'!U307</f>
        <v>2.37</v>
      </c>
      <c r="J307" s="55">
        <f>'[1]Lancetas Adultos'!U307</f>
        <v>2.2799999999999998</v>
      </c>
      <c r="K307" s="55">
        <f>'[1]Grupo Sanguíneo'!U307</f>
        <v>0</v>
      </c>
      <c r="L307" s="55">
        <f>[1]Microcubetas!U307</f>
        <v>11.66</v>
      </c>
      <c r="M307" s="55">
        <f>'[1]LANCETA PEDIATRICA'!U307</f>
        <v>14.24</v>
      </c>
      <c r="N307" s="55">
        <f>'[1]ACIDO FOLICO + FERROSO SULF'!U307</f>
        <v>3.67</v>
      </c>
      <c r="O307" s="55">
        <f>'[1]ACIDO FOLICO'!U307</f>
        <v>0</v>
      </c>
      <c r="P307" s="55">
        <f>'[1]AMOXICILINA 500'!U307</f>
        <v>3.19</v>
      </c>
      <c r="Q307" s="55">
        <f>[1]OXITOCINA!U307</f>
        <v>3.25</v>
      </c>
      <c r="R307" s="55">
        <f>'[1]JERINGA DESCARTABLE 5cc 21'!U307</f>
        <v>5.34</v>
      </c>
      <c r="S307" s="55">
        <f>[1]LIDOCAINA_INY!U307</f>
        <v>7</v>
      </c>
      <c r="T307" s="55">
        <f>[1]Magnesio_Iny!U307</f>
        <v>2.5</v>
      </c>
      <c r="U307" s="55">
        <f>'[1]SODIO CLORURO 0.9% x 1L'!U307</f>
        <v>5.33</v>
      </c>
      <c r="V307" s="55">
        <f>'[1]EQUIPO DE VENOCLISES'!U307</f>
        <v>15</v>
      </c>
      <c r="W307" s="55">
        <f>'[1]TIRAS REACTIVAS GLUCOSA'!U307</f>
        <v>1</v>
      </c>
      <c r="X307" s="55">
        <f>'[1]FRASCO MUESTRA ORINA'!U307</f>
        <v>4.96</v>
      </c>
      <c r="Y307" s="55">
        <f>'[1]Sutura Catgut Crómico'!U307</f>
        <v>8</v>
      </c>
      <c r="Z307" s="55">
        <f>'[1]OXIGENO MED'!U307</f>
        <v>0</v>
      </c>
      <c r="AA307" s="54" t="str">
        <f t="shared" si="4"/>
        <v>SI CUMPLE</v>
      </c>
      <c r="AC307" s="53" t="s">
        <v>978</v>
      </c>
      <c r="AD307" s="53" t="s">
        <v>975</v>
      </c>
    </row>
    <row r="308" spans="2:30" x14ac:dyDescent="0.25">
      <c r="B308" s="53" t="s">
        <v>65</v>
      </c>
      <c r="C308" s="53" t="s">
        <v>1243</v>
      </c>
      <c r="D308" s="54" t="s">
        <v>973</v>
      </c>
      <c r="E308" s="53">
        <v>11327</v>
      </c>
      <c r="F308" s="54" t="s">
        <v>974</v>
      </c>
      <c r="G308" s="55">
        <f>'[1]Tira Reactiva Orina'!U308</f>
        <v>100</v>
      </c>
      <c r="H308" s="55">
        <f>'[1]Pruebas Rápidas Síf O RPR'!U308</f>
        <v>9</v>
      </c>
      <c r="I308" s="55">
        <f>'[1]Pruebas Rápidas VIH'!U308</f>
        <v>2.2400000000000002</v>
      </c>
      <c r="J308" s="55">
        <f>'[1]Lancetas Adultos'!U308</f>
        <v>4.42</v>
      </c>
      <c r="K308" s="55">
        <f>'[1]Grupo Sanguíneo'!U308</f>
        <v>0</v>
      </c>
      <c r="L308" s="55">
        <f>[1]Microcubetas!U308</f>
        <v>8.8000000000000007</v>
      </c>
      <c r="M308" s="55">
        <f>'[1]LANCETA PEDIATRICA'!U308</f>
        <v>61</v>
      </c>
      <c r="N308" s="55">
        <f>'[1]ACIDO FOLICO + FERROSO SULF'!U308</f>
        <v>9.58</v>
      </c>
      <c r="O308" s="55">
        <f>'[1]ACIDO FOLICO'!U308</f>
        <v>3</v>
      </c>
      <c r="P308" s="55">
        <f>'[1]AMOXICILINA 500'!U308</f>
        <v>8.9499999999999993</v>
      </c>
      <c r="Q308" s="55">
        <f>[1]OXITOCINA!U308</f>
        <v>13</v>
      </c>
      <c r="R308" s="55">
        <f>'[1]JERINGA DESCARTABLE 5cc 21'!U308</f>
        <v>3.73</v>
      </c>
      <c r="S308" s="55">
        <f>[1]LIDOCAINA_INY!U308</f>
        <v>4</v>
      </c>
      <c r="T308" s="55">
        <f>[1]Magnesio_Iny!U308</f>
        <v>23</v>
      </c>
      <c r="U308" s="55">
        <f>'[1]SODIO CLORURO 0.9% x 1L'!U308</f>
        <v>3.5</v>
      </c>
      <c r="V308" s="55">
        <f>'[1]EQUIPO DE VENOCLISES'!U308</f>
        <v>9.33</v>
      </c>
      <c r="W308" s="55">
        <f>'[1]TIRAS REACTIVAS GLUCOSA'!U308</f>
        <v>0</v>
      </c>
      <c r="X308" s="55">
        <f>'[1]FRASCO MUESTRA ORINA'!U308</f>
        <v>19</v>
      </c>
      <c r="Y308" s="55">
        <f>'[1]Sutura Catgut Crómico'!U308</f>
        <v>1.5</v>
      </c>
      <c r="Z308" s="55">
        <f>'[1]OXIGENO MED'!U308</f>
        <v>0</v>
      </c>
      <c r="AA308" s="54" t="str">
        <f t="shared" si="4"/>
        <v>SI CUMPLE</v>
      </c>
      <c r="AC308" s="53" t="s">
        <v>973</v>
      </c>
      <c r="AD308" s="53" t="s">
        <v>975</v>
      </c>
    </row>
    <row r="309" spans="2:30" x14ac:dyDescent="0.25">
      <c r="B309" s="53" t="s">
        <v>65</v>
      </c>
      <c r="C309" s="53" t="s">
        <v>1089</v>
      </c>
      <c r="D309" s="54" t="s">
        <v>978</v>
      </c>
      <c r="E309" s="53">
        <v>4716</v>
      </c>
      <c r="F309" s="54" t="s">
        <v>974</v>
      </c>
      <c r="G309" s="55">
        <f>'[1]Tira Reactiva Orina'!U309</f>
        <v>19.2</v>
      </c>
      <c r="H309" s="55">
        <f>'[1]Pruebas Rápidas Síf O RPR'!U309</f>
        <v>29</v>
      </c>
      <c r="I309" s="55">
        <f>'[1]Pruebas Rápidas VIH'!U309</f>
        <v>1.1000000000000001</v>
      </c>
      <c r="J309" s="55">
        <f>'[1]Lancetas Adultos'!U309</f>
        <v>0</v>
      </c>
      <c r="K309" s="55">
        <f>'[1]Grupo Sanguíneo'!U309</f>
        <v>0</v>
      </c>
      <c r="L309" s="55">
        <f>[1]Microcubetas!U309</f>
        <v>0.94</v>
      </c>
      <c r="M309" s="55">
        <f>'[1]LANCETA PEDIATRICA'!U309</f>
        <v>1.98</v>
      </c>
      <c r="N309" s="55">
        <f>'[1]ACIDO FOLICO + FERROSO SULF'!U309</f>
        <v>3.53</v>
      </c>
      <c r="O309" s="55">
        <f>'[1]ACIDO FOLICO'!U309</f>
        <v>3.56</v>
      </c>
      <c r="P309" s="55">
        <f>'[1]AMOXICILINA 500'!U309</f>
        <v>4.05</v>
      </c>
      <c r="Q309" s="55">
        <f>[1]OXITOCINA!U309</f>
        <v>5</v>
      </c>
      <c r="R309" s="55">
        <f>'[1]JERINGA DESCARTABLE 5cc 21'!U309</f>
        <v>7.82</v>
      </c>
      <c r="S309" s="55">
        <f>[1]LIDOCAINA_INY!U309</f>
        <v>3.2</v>
      </c>
      <c r="T309" s="55">
        <f>[1]Magnesio_Iny!U309</f>
        <v>10</v>
      </c>
      <c r="U309" s="55">
        <f>'[1]SODIO CLORURO 0.9% x 1L'!U309</f>
        <v>2.5</v>
      </c>
      <c r="V309" s="55">
        <f>'[1]EQUIPO DE VENOCLISES'!U309</f>
        <v>4</v>
      </c>
      <c r="W309" s="55">
        <f>'[1]TIRAS REACTIVAS GLUCOSA'!U309</f>
        <v>0</v>
      </c>
      <c r="X309" s="55">
        <f>'[1]FRASCO MUESTRA ORINA'!U309</f>
        <v>1.08</v>
      </c>
      <c r="Y309" s="55">
        <f>'[1]Sutura Catgut Crómico'!U309</f>
        <v>1.67</v>
      </c>
      <c r="Z309" s="55">
        <f>'[1]OXIGENO MED'!U309</f>
        <v>0</v>
      </c>
      <c r="AA309" s="54" t="str">
        <f t="shared" si="4"/>
        <v>SI CUMPLE</v>
      </c>
      <c r="AC309" s="53" t="s">
        <v>978</v>
      </c>
      <c r="AD309" s="53" t="s">
        <v>975</v>
      </c>
    </row>
    <row r="310" spans="2:30" hidden="1" x14ac:dyDescent="0.25">
      <c r="B310" s="53" t="s">
        <v>65</v>
      </c>
      <c r="C310" s="53" t="s">
        <v>1244</v>
      </c>
      <c r="D310" s="54" t="s">
        <v>978</v>
      </c>
      <c r="E310" s="53">
        <v>4660</v>
      </c>
      <c r="F310" s="54" t="s">
        <v>975</v>
      </c>
      <c r="G310" s="55">
        <f>'[1]Tira Reactiva Orina'!U310</f>
        <v>8.94</v>
      </c>
      <c r="H310" s="55">
        <f>'[1]Pruebas Rápidas Síf O RPR'!U310</f>
        <v>6.65</v>
      </c>
      <c r="I310" s="55">
        <f>'[1]Pruebas Rápidas VIH'!U310</f>
        <v>0.91</v>
      </c>
      <c r="J310" s="55">
        <f>'[1]Lancetas Adultos'!U310</f>
        <v>0.69</v>
      </c>
      <c r="K310" s="55">
        <f>'[1]Grupo Sanguíneo'!U310</f>
        <v>1</v>
      </c>
      <c r="L310" s="55">
        <f>[1]Microcubetas!U310</f>
        <v>8.69</v>
      </c>
      <c r="M310" s="55">
        <f>'[1]LANCETA PEDIATRICA'!U310</f>
        <v>5.15</v>
      </c>
      <c r="N310" s="55">
        <f>'[1]ACIDO FOLICO + FERROSO SULF'!U310</f>
        <v>4.55</v>
      </c>
      <c r="O310" s="55">
        <f>'[1]ACIDO FOLICO'!U310</f>
        <v>0.87</v>
      </c>
      <c r="P310" s="55">
        <f>'[1]AMOXICILINA 500'!U310</f>
        <v>5.23</v>
      </c>
      <c r="Q310" s="55">
        <f>[1]OXITOCINA!U310</f>
        <v>44</v>
      </c>
      <c r="R310" s="55">
        <f>'[1]JERINGA DESCARTABLE 5cc 21'!U310</f>
        <v>8.15</v>
      </c>
      <c r="S310" s="55">
        <f>[1]LIDOCAINA_INY!U310</f>
        <v>31.13</v>
      </c>
      <c r="T310" s="55">
        <f>[1]Magnesio_Iny!U310</f>
        <v>19</v>
      </c>
      <c r="U310" s="55">
        <f>'[1]SODIO CLORURO 0.9% x 1L'!U310</f>
        <v>13.6</v>
      </c>
      <c r="V310" s="55">
        <f>'[1]EQUIPO DE VENOCLISES'!U310</f>
        <v>12.81</v>
      </c>
      <c r="W310" s="55">
        <f>'[1]TIRAS REACTIVAS GLUCOSA'!U310</f>
        <v>1.5</v>
      </c>
      <c r="X310" s="55">
        <f>'[1]FRASCO MUESTRA ORINA'!U310</f>
        <v>5.61</v>
      </c>
      <c r="Y310" s="55">
        <f>'[1]Sutura Catgut Crómico'!U310</f>
        <v>24</v>
      </c>
      <c r="Z310" s="55">
        <f>'[1]OXIGENO MED'!U310</f>
        <v>0</v>
      </c>
      <c r="AA310" s="54" t="str">
        <f t="shared" si="4"/>
        <v>SI CUMPLE</v>
      </c>
      <c r="AC310" s="53" t="s">
        <v>978</v>
      </c>
      <c r="AD310" s="53" t="s">
        <v>975</v>
      </c>
    </row>
    <row r="311" spans="2:30" hidden="1" x14ac:dyDescent="0.25">
      <c r="B311" s="53" t="s">
        <v>65</v>
      </c>
      <c r="C311" s="53" t="s">
        <v>1245</v>
      </c>
      <c r="D311" s="54" t="s">
        <v>979</v>
      </c>
      <c r="E311" s="53">
        <v>10993</v>
      </c>
      <c r="F311" s="54" t="s">
        <v>975</v>
      </c>
      <c r="G311" s="55">
        <f>'[1]Tira Reactiva Orina'!U311</f>
        <v>100</v>
      </c>
      <c r="H311" s="55">
        <f>'[1]Pruebas Rápidas Síf O RPR'!U311</f>
        <v>4.3</v>
      </c>
      <c r="I311" s="55">
        <f>'[1]Pruebas Rápidas VIH'!U311</f>
        <v>4.75</v>
      </c>
      <c r="J311" s="55">
        <f>'[1]Lancetas Adultos'!U311</f>
        <v>18.68</v>
      </c>
      <c r="K311" s="55">
        <f>'[1]Grupo Sanguíneo'!U311</f>
        <v>0</v>
      </c>
      <c r="L311" s="55">
        <f>[1]Microcubetas!U311</f>
        <v>50</v>
      </c>
      <c r="M311" s="55">
        <f>'[1]LANCETA PEDIATRICA'!U311</f>
        <v>50</v>
      </c>
      <c r="N311" s="55">
        <f>'[1]ACIDO FOLICO + FERROSO SULF'!U311</f>
        <v>4</v>
      </c>
      <c r="O311" s="55">
        <f>'[1]ACIDO FOLICO'!U311</f>
        <v>7.67</v>
      </c>
      <c r="P311" s="55">
        <f>'[1]AMOXICILINA 500'!U311</f>
        <v>16.010000000000002</v>
      </c>
      <c r="Q311" s="55">
        <f>[1]OXITOCINA!U311</f>
        <v>13</v>
      </c>
      <c r="R311" s="55">
        <f>'[1]JERINGA DESCARTABLE 5cc 21'!U311</f>
        <v>8.64</v>
      </c>
      <c r="S311" s="55">
        <f>[1]LIDOCAINA_INY!U311</f>
        <v>5</v>
      </c>
      <c r="T311" s="55">
        <f>[1]Magnesio_Iny!U311</f>
        <v>8</v>
      </c>
      <c r="U311" s="55">
        <f>'[1]SODIO CLORURO 0.9% x 1L'!U311</f>
        <v>8</v>
      </c>
      <c r="V311" s="55">
        <f>'[1]EQUIPO DE VENOCLISES'!U311</f>
        <v>4</v>
      </c>
      <c r="W311" s="55">
        <f>'[1]TIRAS REACTIVAS GLUCOSA'!U311</f>
        <v>1</v>
      </c>
      <c r="X311" s="55">
        <f>'[1]FRASCO MUESTRA ORINA'!U311</f>
        <v>25.33</v>
      </c>
      <c r="Y311" s="55">
        <f>'[1]Sutura Catgut Crómico'!U311</f>
        <v>4</v>
      </c>
      <c r="Z311" s="55">
        <f>'[1]OXIGENO MED'!U311</f>
        <v>0</v>
      </c>
      <c r="AA311" s="54" t="str">
        <f t="shared" si="4"/>
        <v>SI CUMPLE</v>
      </c>
      <c r="AC311" s="53" t="s">
        <v>979</v>
      </c>
      <c r="AD311" s="53" t="s">
        <v>975</v>
      </c>
    </row>
    <row r="312" spans="2:30" x14ac:dyDescent="0.25">
      <c r="B312" s="53" t="s">
        <v>65</v>
      </c>
      <c r="C312" s="53" t="s">
        <v>1246</v>
      </c>
      <c r="D312" s="54" t="s">
        <v>978</v>
      </c>
      <c r="E312" s="53">
        <v>4757</v>
      </c>
      <c r="F312" s="54" t="s">
        <v>974</v>
      </c>
      <c r="G312" s="55">
        <f>'[1]Tira Reactiva Orina'!U312</f>
        <v>1</v>
      </c>
      <c r="H312" s="55">
        <f>'[1]Pruebas Rápidas Síf O RPR'!U312</f>
        <v>4.33</v>
      </c>
      <c r="I312" s="55">
        <f>'[1]Pruebas Rápidas VIH'!U312</f>
        <v>2.92</v>
      </c>
      <c r="J312" s="55">
        <f>'[1]Lancetas Adultos'!U312</f>
        <v>4.8099999999999996</v>
      </c>
      <c r="K312" s="55">
        <f>'[1]Grupo Sanguíneo'!U312</f>
        <v>0</v>
      </c>
      <c r="L312" s="55">
        <f>[1]Microcubetas!U312</f>
        <v>4.05</v>
      </c>
      <c r="M312" s="55">
        <f>'[1]LANCETA PEDIATRICA'!U312</f>
        <v>5.35</v>
      </c>
      <c r="N312" s="55">
        <f>'[1]ACIDO FOLICO + FERROSO SULF'!U312</f>
        <v>11.07</v>
      </c>
      <c r="O312" s="55">
        <f>'[1]ACIDO FOLICO'!U312</f>
        <v>0</v>
      </c>
      <c r="P312" s="55">
        <f>'[1]AMOXICILINA 500'!U312</f>
        <v>5.4</v>
      </c>
      <c r="Q312" s="55">
        <f>[1]OXITOCINA!U312</f>
        <v>28</v>
      </c>
      <c r="R312" s="55">
        <f>'[1]JERINGA DESCARTABLE 5cc 21'!U312</f>
        <v>4.28</v>
      </c>
      <c r="S312" s="55">
        <f>[1]LIDOCAINA_INY!U312</f>
        <v>7</v>
      </c>
      <c r="T312" s="55">
        <f>[1]Magnesio_Iny!U312</f>
        <v>3</v>
      </c>
      <c r="U312" s="55">
        <f>'[1]SODIO CLORURO 0.9% x 1L'!U312</f>
        <v>7</v>
      </c>
      <c r="V312" s="55">
        <f>'[1]EQUIPO DE VENOCLISES'!U312</f>
        <v>9.75</v>
      </c>
      <c r="W312" s="55">
        <f>'[1]TIRAS REACTIVAS GLUCOSA'!U312</f>
        <v>1</v>
      </c>
      <c r="X312" s="55">
        <f>'[1]FRASCO MUESTRA ORINA'!U312</f>
        <v>18</v>
      </c>
      <c r="Y312" s="55">
        <f>'[1]Sutura Catgut Crómico'!U312</f>
        <v>8</v>
      </c>
      <c r="Z312" s="55">
        <f>'[1]OXIGENO MED'!U312</f>
        <v>0</v>
      </c>
      <c r="AA312" s="54" t="str">
        <f t="shared" si="4"/>
        <v>SI CUMPLE</v>
      </c>
      <c r="AC312" s="53" t="s">
        <v>978</v>
      </c>
      <c r="AD312" s="53" t="s">
        <v>975</v>
      </c>
    </row>
    <row r="313" spans="2:30" x14ac:dyDescent="0.25">
      <c r="B313" s="53" t="s">
        <v>65</v>
      </c>
      <c r="C313" s="53" t="s">
        <v>68</v>
      </c>
      <c r="D313" s="54" t="s">
        <v>978</v>
      </c>
      <c r="E313" s="53">
        <v>4692</v>
      </c>
      <c r="F313" s="54" t="s">
        <v>974</v>
      </c>
      <c r="G313" s="55">
        <f>'[1]Tira Reactiva Orina'!U313</f>
        <v>200</v>
      </c>
      <c r="H313" s="55">
        <f>'[1]Pruebas Rápidas Síf O RPR'!U313</f>
        <v>22.91</v>
      </c>
      <c r="I313" s="55">
        <f>'[1]Pruebas Rápidas VIH'!U313</f>
        <v>10.18</v>
      </c>
      <c r="J313" s="55">
        <f>'[1]Lancetas Adultos'!U313</f>
        <v>1.9</v>
      </c>
      <c r="K313" s="55">
        <f>'[1]Grupo Sanguíneo'!U313</f>
        <v>0</v>
      </c>
      <c r="L313" s="55">
        <f>[1]Microcubetas!U313</f>
        <v>2.5499999999999998</v>
      </c>
      <c r="M313" s="55">
        <f>'[1]LANCETA PEDIATRICA'!U313</f>
        <v>0.3</v>
      </c>
      <c r="N313" s="55">
        <f>'[1]ACIDO FOLICO + FERROSO SULF'!U313</f>
        <v>11.07</v>
      </c>
      <c r="O313" s="55">
        <f>'[1]ACIDO FOLICO'!U313</f>
        <v>30.5</v>
      </c>
      <c r="P313" s="55">
        <f>'[1]AMOXICILINA 500'!U313</f>
        <v>7.95</v>
      </c>
      <c r="Q313" s="55">
        <f>[1]OXITOCINA!U313</f>
        <v>5.14</v>
      </c>
      <c r="R313" s="55">
        <f>'[1]JERINGA DESCARTABLE 5cc 21'!U313</f>
        <v>4.2</v>
      </c>
      <c r="S313" s="55">
        <f>[1]LIDOCAINA_INY!U313</f>
        <v>2.79</v>
      </c>
      <c r="T313" s="55">
        <f>[1]Magnesio_Iny!U313</f>
        <v>3</v>
      </c>
      <c r="U313" s="55">
        <f>'[1]SODIO CLORURO 0.9% x 1L'!U313</f>
        <v>13.08</v>
      </c>
      <c r="V313" s="55">
        <f>'[1]EQUIPO DE VENOCLISES'!U313</f>
        <v>53.4</v>
      </c>
      <c r="W313" s="55">
        <f>'[1]TIRAS REACTIVAS GLUCOSA'!U313</f>
        <v>1</v>
      </c>
      <c r="X313" s="55">
        <f>'[1]FRASCO MUESTRA ORINA'!U313</f>
        <v>10.75</v>
      </c>
      <c r="Y313" s="55">
        <f>'[1]Sutura Catgut Crómico'!U313</f>
        <v>12.67</v>
      </c>
      <c r="Z313" s="55">
        <f>'[1]OXIGENO MED'!U313</f>
        <v>0</v>
      </c>
      <c r="AA313" s="54" t="str">
        <f t="shared" si="4"/>
        <v>SI CUMPLE</v>
      </c>
      <c r="AC313" s="53" t="s">
        <v>978</v>
      </c>
      <c r="AD313" s="53" t="s">
        <v>975</v>
      </c>
    </row>
    <row r="314" spans="2:30" hidden="1" x14ac:dyDescent="0.25">
      <c r="B314" s="53" t="s">
        <v>65</v>
      </c>
      <c r="C314" s="53" t="s">
        <v>1247</v>
      </c>
      <c r="D314" s="54" t="s">
        <v>973</v>
      </c>
      <c r="E314" s="53">
        <v>4767</v>
      </c>
      <c r="F314" s="54" t="s">
        <v>975</v>
      </c>
      <c r="G314" s="55">
        <f>'[1]Tira Reactiva Orina'!U314</f>
        <v>1</v>
      </c>
      <c r="H314" s="55">
        <f>'[1]Pruebas Rápidas Síf O RPR'!U314</f>
        <v>5.76</v>
      </c>
      <c r="I314" s="55">
        <f>'[1]Pruebas Rápidas VIH'!U314</f>
        <v>7.2</v>
      </c>
      <c r="J314" s="55">
        <f>'[1]Lancetas Adultos'!U314</f>
        <v>10.199999999999999</v>
      </c>
      <c r="K314" s="55">
        <f>'[1]Grupo Sanguíneo'!U314</f>
        <v>0</v>
      </c>
      <c r="L314" s="55">
        <f>[1]Microcubetas!U314</f>
        <v>50</v>
      </c>
      <c r="M314" s="55">
        <f>'[1]LANCETA PEDIATRICA'!U314</f>
        <v>11.13</v>
      </c>
      <c r="N314" s="55">
        <f>'[1]ACIDO FOLICO + FERROSO SULF'!U314</f>
        <v>4</v>
      </c>
      <c r="O314" s="55">
        <f>'[1]ACIDO FOLICO'!U314</f>
        <v>2</v>
      </c>
      <c r="P314" s="55">
        <f>'[1]AMOXICILINA 500'!U314</f>
        <v>4.43</v>
      </c>
      <c r="Q314" s="55">
        <f>[1]OXITOCINA!U314</f>
        <v>16</v>
      </c>
      <c r="R314" s="55">
        <f>'[1]JERINGA DESCARTABLE 5cc 21'!U314</f>
        <v>7.12</v>
      </c>
      <c r="S314" s="55">
        <f>[1]LIDOCAINA_INY!U314</f>
        <v>8</v>
      </c>
      <c r="T314" s="55">
        <f>[1]Magnesio_Iny!U314</f>
        <v>10</v>
      </c>
      <c r="U314" s="55">
        <f>'[1]SODIO CLORURO 0.9% x 1L'!U314</f>
        <v>2.67</v>
      </c>
      <c r="V314" s="55">
        <f>'[1]EQUIPO DE VENOCLISES'!U314</f>
        <v>9</v>
      </c>
      <c r="W314" s="55">
        <f>'[1]TIRAS REACTIVAS GLUCOSA'!U314</f>
        <v>2</v>
      </c>
      <c r="X314" s="55">
        <f>'[1]FRASCO MUESTRA ORINA'!U314</f>
        <v>4.66</v>
      </c>
      <c r="Y314" s="55">
        <f>'[1]Sutura Catgut Crómico'!U314</f>
        <v>4</v>
      </c>
      <c r="Z314" s="55">
        <f>'[1]OXIGENO MED'!U314</f>
        <v>0</v>
      </c>
      <c r="AA314" s="54" t="str">
        <f t="shared" si="4"/>
        <v>SI CUMPLE</v>
      </c>
      <c r="AC314" s="53" t="s">
        <v>973</v>
      </c>
      <c r="AD314" s="53" t="s">
        <v>975</v>
      </c>
    </row>
    <row r="315" spans="2:30" hidden="1" x14ac:dyDescent="0.25">
      <c r="B315" s="53" t="s">
        <v>65</v>
      </c>
      <c r="C315" s="53" t="s">
        <v>1248</v>
      </c>
      <c r="D315" s="54" t="s">
        <v>978</v>
      </c>
      <c r="E315" s="53">
        <v>6926</v>
      </c>
      <c r="F315" s="54" t="s">
        <v>975</v>
      </c>
      <c r="G315" s="55">
        <f>'[1]Tira Reactiva Orina'!U315</f>
        <v>100</v>
      </c>
      <c r="H315" s="55">
        <f>'[1]Pruebas Rápidas Síf O RPR'!U315</f>
        <v>30</v>
      </c>
      <c r="I315" s="55">
        <f>'[1]Pruebas Rápidas VIH'!U315</f>
        <v>30</v>
      </c>
      <c r="J315" s="55">
        <f>'[1]Lancetas Adultos'!U315</f>
        <v>200</v>
      </c>
      <c r="K315" s="55">
        <f>'[1]Grupo Sanguíneo'!U315</f>
        <v>0</v>
      </c>
      <c r="L315" s="55">
        <f>[1]Microcubetas!U315</f>
        <v>50</v>
      </c>
      <c r="M315" s="55">
        <f>'[1]LANCETA PEDIATRICA'!U315</f>
        <v>220</v>
      </c>
      <c r="N315" s="55">
        <f>'[1]ACIDO FOLICO + FERROSO SULF'!U315</f>
        <v>4.6399999999999997</v>
      </c>
      <c r="O315" s="55">
        <f>'[1]ACIDO FOLICO'!U315</f>
        <v>0</v>
      </c>
      <c r="P315" s="55">
        <f>'[1]AMOXICILINA 500'!U315</f>
        <v>1.35</v>
      </c>
      <c r="Q315" s="55">
        <f>[1]OXITOCINA!U315</f>
        <v>18</v>
      </c>
      <c r="R315" s="55">
        <f>'[1]JERINGA DESCARTABLE 5cc 21'!U315</f>
        <v>2.1800000000000002</v>
      </c>
      <c r="S315" s="55">
        <f>[1]LIDOCAINA_INY!U315</f>
        <v>2.33</v>
      </c>
      <c r="T315" s="55">
        <f>[1]Magnesio_Iny!U315</f>
        <v>10</v>
      </c>
      <c r="U315" s="55">
        <f>'[1]SODIO CLORURO 0.9% x 1L'!U315</f>
        <v>1.29</v>
      </c>
      <c r="V315" s="55">
        <f>'[1]EQUIPO DE VENOCLISES'!U315</f>
        <v>10</v>
      </c>
      <c r="W315" s="55">
        <f>'[1]TIRAS REACTIVAS GLUCOSA'!U315</f>
        <v>1</v>
      </c>
      <c r="X315" s="55">
        <f>'[1]FRASCO MUESTRA ORINA'!U315</f>
        <v>100</v>
      </c>
      <c r="Y315" s="55">
        <f>'[1]Sutura Catgut Crómico'!U315</f>
        <v>0</v>
      </c>
      <c r="Z315" s="55">
        <f>'[1]OXIGENO MED'!U315</f>
        <v>0</v>
      </c>
      <c r="AA315" s="54" t="str">
        <f t="shared" si="4"/>
        <v>SI CUMPLE</v>
      </c>
      <c r="AC315" s="53" t="s">
        <v>978</v>
      </c>
      <c r="AD315" s="53" t="s">
        <v>975</v>
      </c>
    </row>
    <row r="316" spans="2:30" hidden="1" x14ac:dyDescent="0.25">
      <c r="B316" s="53" t="s">
        <v>65</v>
      </c>
      <c r="C316" s="53" t="s">
        <v>1249</v>
      </c>
      <c r="D316" s="54" t="s">
        <v>978</v>
      </c>
      <c r="E316" s="53">
        <v>4747</v>
      </c>
      <c r="F316" s="54" t="s">
        <v>975</v>
      </c>
      <c r="G316" s="55">
        <f>'[1]Tira Reactiva Orina'!U316</f>
        <v>100</v>
      </c>
      <c r="H316" s="55">
        <f>'[1]Pruebas Rápidas Síf O RPR'!U316</f>
        <v>5.3</v>
      </c>
      <c r="I316" s="55">
        <f>'[1]Pruebas Rápidas VIH'!U316</f>
        <v>3.91</v>
      </c>
      <c r="J316" s="55">
        <f>'[1]Lancetas Adultos'!U316</f>
        <v>5.91</v>
      </c>
      <c r="K316" s="55">
        <f>'[1]Grupo Sanguíneo'!U316</f>
        <v>0</v>
      </c>
      <c r="L316" s="55">
        <f>[1]Microcubetas!U316</f>
        <v>50</v>
      </c>
      <c r="M316" s="55">
        <f>'[1]LANCETA PEDIATRICA'!U316</f>
        <v>190</v>
      </c>
      <c r="N316" s="55">
        <f>'[1]ACIDO FOLICO + FERROSO SULF'!U316</f>
        <v>3.55</v>
      </c>
      <c r="O316" s="55">
        <f>'[1]ACIDO FOLICO'!U316</f>
        <v>7.33</v>
      </c>
      <c r="P316" s="55">
        <f>'[1]AMOXICILINA 500'!U316</f>
        <v>5.29</v>
      </c>
      <c r="Q316" s="55">
        <f>[1]OXITOCINA!U316</f>
        <v>17</v>
      </c>
      <c r="R316" s="55">
        <f>'[1]JERINGA DESCARTABLE 5cc 21'!U316</f>
        <v>5.87</v>
      </c>
      <c r="S316" s="55">
        <f>[1]LIDOCAINA_INY!U316</f>
        <v>5</v>
      </c>
      <c r="T316" s="55">
        <f>[1]Magnesio_Iny!U316</f>
        <v>10</v>
      </c>
      <c r="U316" s="55">
        <f>'[1]SODIO CLORURO 0.9% x 1L'!U316</f>
        <v>10.5</v>
      </c>
      <c r="V316" s="55">
        <f>'[1]EQUIPO DE VENOCLISES'!U316</f>
        <v>8</v>
      </c>
      <c r="W316" s="55">
        <f>'[1]TIRAS REACTIVAS GLUCOSA'!U316</f>
        <v>1</v>
      </c>
      <c r="X316" s="55">
        <f>'[1]FRASCO MUESTRA ORINA'!U316</f>
        <v>31</v>
      </c>
      <c r="Y316" s="55">
        <f>'[1]Sutura Catgut Crómico'!U316</f>
        <v>2</v>
      </c>
      <c r="Z316" s="55">
        <f>'[1]OXIGENO MED'!U316</f>
        <v>0</v>
      </c>
      <c r="AA316" s="54" t="str">
        <f t="shared" si="4"/>
        <v>SI CUMPLE</v>
      </c>
      <c r="AC316" s="53" t="s">
        <v>978</v>
      </c>
      <c r="AD316" s="53" t="s">
        <v>975</v>
      </c>
    </row>
    <row r="317" spans="2:30" x14ac:dyDescent="0.25">
      <c r="B317" s="53" t="s">
        <v>65</v>
      </c>
      <c r="C317" s="53" t="s">
        <v>1250</v>
      </c>
      <c r="D317" s="54" t="s">
        <v>973</v>
      </c>
      <c r="E317" s="53">
        <v>6670</v>
      </c>
      <c r="F317" s="54" t="s">
        <v>974</v>
      </c>
      <c r="G317" s="55">
        <f>'[1]Tira Reactiva Orina'!U317</f>
        <v>98</v>
      </c>
      <c r="H317" s="55">
        <f>'[1]Pruebas Rápidas Síf O RPR'!U317</f>
        <v>124</v>
      </c>
      <c r="I317" s="55">
        <f>'[1]Pruebas Rápidas VIH'!U317</f>
        <v>6.44</v>
      </c>
      <c r="J317" s="55">
        <f>'[1]Lancetas Adultos'!U317</f>
        <v>26.79</v>
      </c>
      <c r="K317" s="55">
        <f>'[1]Grupo Sanguíneo'!U317</f>
        <v>0</v>
      </c>
      <c r="L317" s="55">
        <f>[1]Microcubetas!U317</f>
        <v>27.38</v>
      </c>
      <c r="M317" s="55">
        <f>'[1]LANCETA PEDIATRICA'!U317</f>
        <v>30.68</v>
      </c>
      <c r="N317" s="55">
        <f>'[1]ACIDO FOLICO + FERROSO SULF'!U317</f>
        <v>3.45</v>
      </c>
      <c r="O317" s="55">
        <f>'[1]ACIDO FOLICO'!U317</f>
        <v>13.33</v>
      </c>
      <c r="P317" s="55">
        <f>'[1]AMOXICILINA 500'!U317</f>
        <v>2.5499999999999998</v>
      </c>
      <c r="Q317" s="55">
        <f>[1]OXITOCINA!U317</f>
        <v>10.5</v>
      </c>
      <c r="R317" s="55">
        <f>'[1]JERINGA DESCARTABLE 5cc 21'!U317</f>
        <v>12.31</v>
      </c>
      <c r="S317" s="55">
        <f>[1]LIDOCAINA_INY!U317</f>
        <v>10</v>
      </c>
      <c r="T317" s="55">
        <f>[1]Magnesio_Iny!U317</f>
        <v>8</v>
      </c>
      <c r="U317" s="55">
        <f>'[1]SODIO CLORURO 0.9% x 1L'!U317</f>
        <v>25.14</v>
      </c>
      <c r="V317" s="55">
        <f>'[1]EQUIPO DE VENOCLISES'!U317</f>
        <v>5.33</v>
      </c>
      <c r="W317" s="55">
        <f>'[1]TIRAS REACTIVAS GLUCOSA'!U317</f>
        <v>2</v>
      </c>
      <c r="X317" s="55">
        <f>'[1]FRASCO MUESTRA ORINA'!U317</f>
        <v>10.57</v>
      </c>
      <c r="Y317" s="55">
        <f>'[1]Sutura Catgut Crómico'!U317</f>
        <v>9</v>
      </c>
      <c r="Z317" s="55">
        <f>'[1]OXIGENO MED'!U317</f>
        <v>0</v>
      </c>
      <c r="AA317" s="54" t="str">
        <f t="shared" si="4"/>
        <v>SI CUMPLE</v>
      </c>
      <c r="AC317" s="53" t="s">
        <v>973</v>
      </c>
      <c r="AD317" s="53" t="s">
        <v>975</v>
      </c>
    </row>
    <row r="318" spans="2:30" x14ac:dyDescent="0.25">
      <c r="B318" s="53" t="s">
        <v>65</v>
      </c>
      <c r="C318" s="53" t="s">
        <v>73</v>
      </c>
      <c r="D318" s="54" t="s">
        <v>978</v>
      </c>
      <c r="E318" s="53">
        <v>4711</v>
      </c>
      <c r="F318" s="54" t="s">
        <v>974</v>
      </c>
      <c r="G318" s="55">
        <f>'[1]Tira Reactiva Orina'!U318</f>
        <v>14.21</v>
      </c>
      <c r="H318" s="55">
        <f>'[1]Pruebas Rápidas Síf O RPR'!U318</f>
        <v>0.12</v>
      </c>
      <c r="I318" s="55">
        <f>'[1]Pruebas Rápidas VIH'!U318</f>
        <v>6.91</v>
      </c>
      <c r="J318" s="55">
        <f>'[1]Lancetas Adultos'!U318</f>
        <v>5.21</v>
      </c>
      <c r="K318" s="55">
        <f>'[1]Grupo Sanguíneo'!U318</f>
        <v>2</v>
      </c>
      <c r="L318" s="55">
        <f>[1]Microcubetas!U318</f>
        <v>11.85</v>
      </c>
      <c r="M318" s="55">
        <f>'[1]LANCETA PEDIATRICA'!U318</f>
        <v>2.0299999999999998</v>
      </c>
      <c r="N318" s="55">
        <f>'[1]ACIDO FOLICO + FERROSO SULF'!U318</f>
        <v>3.07</v>
      </c>
      <c r="O318" s="55">
        <f>'[1]ACIDO FOLICO'!U318</f>
        <v>2.19</v>
      </c>
      <c r="P318" s="55">
        <f>'[1]AMOXICILINA 500'!U318</f>
        <v>3.1</v>
      </c>
      <c r="Q318" s="55">
        <f>[1]OXITOCINA!U318</f>
        <v>2.91</v>
      </c>
      <c r="R318" s="55">
        <f>'[1]JERINGA DESCARTABLE 5cc 21'!U318</f>
        <v>8.83</v>
      </c>
      <c r="S318" s="55">
        <f>[1]LIDOCAINA_INY!U318</f>
        <v>2.2999999999999998</v>
      </c>
      <c r="T318" s="55">
        <f>[1]Magnesio_Iny!U318</f>
        <v>3.43</v>
      </c>
      <c r="U318" s="55">
        <f>'[1]SODIO CLORURO 0.9% x 1L'!U318</f>
        <v>2.71</v>
      </c>
      <c r="V318" s="55">
        <f>'[1]EQUIPO DE VENOCLISES'!U318</f>
        <v>2.4</v>
      </c>
      <c r="W318" s="55">
        <f>'[1]TIRAS REACTIVAS GLUCOSA'!U318</f>
        <v>3.33</v>
      </c>
      <c r="X318" s="55">
        <f>'[1]FRASCO MUESTRA ORINA'!U318</f>
        <v>2.17</v>
      </c>
      <c r="Y318" s="55">
        <f>'[1]Sutura Catgut Crómico'!U318</f>
        <v>6</v>
      </c>
      <c r="Z318" s="55">
        <f>'[1]OXIGENO MED'!U318</f>
        <v>0</v>
      </c>
      <c r="AA318" s="54" t="str">
        <f t="shared" si="4"/>
        <v>SI CUMPLE</v>
      </c>
      <c r="AC318" s="53" t="s">
        <v>978</v>
      </c>
      <c r="AD318" s="53" t="s">
        <v>975</v>
      </c>
    </row>
    <row r="319" spans="2:30" x14ac:dyDescent="0.25">
      <c r="B319" s="53" t="s">
        <v>65</v>
      </c>
      <c r="C319" s="53" t="s">
        <v>1251</v>
      </c>
      <c r="D319" s="54" t="s">
        <v>979</v>
      </c>
      <c r="E319" s="53">
        <v>12166</v>
      </c>
      <c r="F319" s="54" t="s">
        <v>974</v>
      </c>
      <c r="G319" s="55">
        <f>'[1]Tira Reactiva Orina'!U319</f>
        <v>32.33</v>
      </c>
      <c r="H319" s="55">
        <f>'[1]Pruebas Rápidas Síf O RPR'!U319</f>
        <v>7.03</v>
      </c>
      <c r="I319" s="55">
        <f>'[1]Pruebas Rápidas VIH'!U319</f>
        <v>6.67</v>
      </c>
      <c r="J319" s="55">
        <f>'[1]Lancetas Adultos'!U319</f>
        <v>39.6</v>
      </c>
      <c r="K319" s="55">
        <f>'[1]Grupo Sanguíneo'!U319</f>
        <v>0</v>
      </c>
      <c r="L319" s="55">
        <f>[1]Microcubetas!U319</f>
        <v>3.92</v>
      </c>
      <c r="M319" s="55">
        <f>'[1]LANCETA PEDIATRICA'!U319</f>
        <v>4</v>
      </c>
      <c r="N319" s="55">
        <f>'[1]ACIDO FOLICO + FERROSO SULF'!U319</f>
        <v>3.81</v>
      </c>
      <c r="O319" s="55">
        <f>'[1]ACIDO FOLICO'!U319</f>
        <v>9.9700000000000006</v>
      </c>
      <c r="P319" s="55">
        <f>'[1]AMOXICILINA 500'!U319</f>
        <v>6.08</v>
      </c>
      <c r="Q319" s="55">
        <f>[1]OXITOCINA!U319</f>
        <v>5</v>
      </c>
      <c r="R319" s="55">
        <f>'[1]JERINGA DESCARTABLE 5cc 21'!U319</f>
        <v>2.87</v>
      </c>
      <c r="S319" s="55">
        <f>[1]LIDOCAINA_INY!U319</f>
        <v>3</v>
      </c>
      <c r="T319" s="55">
        <f>[1]Magnesio_Iny!U319</f>
        <v>5</v>
      </c>
      <c r="U319" s="55">
        <f>'[1]SODIO CLORURO 0.9% x 1L'!U319</f>
        <v>6</v>
      </c>
      <c r="V319" s="55">
        <f>'[1]EQUIPO DE VENOCLISES'!U319</f>
        <v>8</v>
      </c>
      <c r="W319" s="55">
        <f>'[1]TIRAS REACTIVAS GLUCOSA'!U319</f>
        <v>1</v>
      </c>
      <c r="X319" s="55">
        <f>'[1]FRASCO MUESTRA ORINA'!U319</f>
        <v>0</v>
      </c>
      <c r="Y319" s="55">
        <f>'[1]Sutura Catgut Crómico'!U319</f>
        <v>0</v>
      </c>
      <c r="Z319" s="55">
        <f>'[1]OXIGENO MED'!U319</f>
        <v>0</v>
      </c>
      <c r="AA319" s="54" t="str">
        <f t="shared" si="4"/>
        <v>SI CUMPLE</v>
      </c>
      <c r="AC319" s="53" t="s">
        <v>979</v>
      </c>
      <c r="AD319" s="53" t="s">
        <v>975</v>
      </c>
    </row>
    <row r="320" spans="2:30" hidden="1" x14ac:dyDescent="0.25">
      <c r="B320" s="53" t="s">
        <v>65</v>
      </c>
      <c r="C320" s="53" t="s">
        <v>1252</v>
      </c>
      <c r="D320" s="54" t="s">
        <v>978</v>
      </c>
      <c r="E320" s="53">
        <v>10880</v>
      </c>
      <c r="F320" s="54" t="s">
        <v>975</v>
      </c>
      <c r="G320" s="55">
        <f>'[1]Tira Reactiva Orina'!U320</f>
        <v>1</v>
      </c>
      <c r="H320" s="55">
        <f>'[1]Pruebas Rápidas Síf O RPR'!U320</f>
        <v>2</v>
      </c>
      <c r="I320" s="55">
        <f>'[1]Pruebas Rápidas VIH'!U320</f>
        <v>0.67</v>
      </c>
      <c r="J320" s="55">
        <f>'[1]Lancetas Adultos'!U320</f>
        <v>4.0599999999999996</v>
      </c>
      <c r="K320" s="55">
        <f>'[1]Grupo Sanguíneo'!U320</f>
        <v>0</v>
      </c>
      <c r="L320" s="55">
        <f>[1]Microcubetas!U320</f>
        <v>2</v>
      </c>
      <c r="M320" s="55">
        <f>'[1]LANCETA PEDIATRICA'!U320</f>
        <v>100</v>
      </c>
      <c r="N320" s="55">
        <f>'[1]ACIDO FOLICO + FERROSO SULF'!U320</f>
        <v>6.67</v>
      </c>
      <c r="O320" s="55">
        <f>'[1]ACIDO FOLICO'!U320</f>
        <v>270</v>
      </c>
      <c r="P320" s="55">
        <f>'[1]AMOXICILINA 500'!U320</f>
        <v>6.56</v>
      </c>
      <c r="Q320" s="55">
        <f>[1]OXITOCINA!U320</f>
        <v>23</v>
      </c>
      <c r="R320" s="55">
        <f>'[1]JERINGA DESCARTABLE 5cc 21'!U320</f>
        <v>7.73</v>
      </c>
      <c r="S320" s="55">
        <f>[1]LIDOCAINA_INY!U320</f>
        <v>8</v>
      </c>
      <c r="T320" s="55">
        <f>[1]Magnesio_Iny!U320</f>
        <v>13</v>
      </c>
      <c r="U320" s="55">
        <f>'[1]SODIO CLORURO 0.9% x 1L'!U320</f>
        <v>12</v>
      </c>
      <c r="V320" s="55">
        <f>'[1]EQUIPO DE VENOCLISES'!U320</f>
        <v>20</v>
      </c>
      <c r="W320" s="55">
        <f>'[1]TIRAS REACTIVAS GLUCOSA'!U320</f>
        <v>1</v>
      </c>
      <c r="X320" s="55">
        <f>'[1]FRASCO MUESTRA ORINA'!U320</f>
        <v>130</v>
      </c>
      <c r="Y320" s="55">
        <f>'[1]Sutura Catgut Crómico'!U320</f>
        <v>5</v>
      </c>
      <c r="Z320" s="55">
        <f>'[1]OXIGENO MED'!U320</f>
        <v>0</v>
      </c>
      <c r="AA320" s="54" t="str">
        <f t="shared" si="4"/>
        <v>SI CUMPLE</v>
      </c>
      <c r="AC320" s="53" t="s">
        <v>978</v>
      </c>
      <c r="AD320" s="53" t="s">
        <v>975</v>
      </c>
    </row>
    <row r="321" spans="2:30" x14ac:dyDescent="0.25">
      <c r="B321" s="53" t="s">
        <v>65</v>
      </c>
      <c r="C321" s="53" t="s">
        <v>1253</v>
      </c>
      <c r="D321" s="54" t="s">
        <v>978</v>
      </c>
      <c r="E321" s="53">
        <v>4753</v>
      </c>
      <c r="F321" s="54" t="s">
        <v>974</v>
      </c>
      <c r="G321" s="55">
        <f>'[1]Tira Reactiva Orina'!U321</f>
        <v>1</v>
      </c>
      <c r="H321" s="55">
        <f>'[1]Pruebas Rápidas Síf O RPR'!U321</f>
        <v>12.14</v>
      </c>
      <c r="I321" s="55">
        <f>'[1]Pruebas Rápidas VIH'!U321</f>
        <v>10.43</v>
      </c>
      <c r="J321" s="55">
        <f>'[1]Lancetas Adultos'!U321</f>
        <v>27.71</v>
      </c>
      <c r="K321" s="55">
        <f>'[1]Grupo Sanguíneo'!U321</f>
        <v>0</v>
      </c>
      <c r="L321" s="55">
        <f>[1]Microcubetas!U321</f>
        <v>3.37</v>
      </c>
      <c r="M321" s="55">
        <f>'[1]LANCETA PEDIATRICA'!U321</f>
        <v>15.33</v>
      </c>
      <c r="N321" s="55">
        <f>'[1]ACIDO FOLICO + FERROSO SULF'!U321</f>
        <v>3.89</v>
      </c>
      <c r="O321" s="55">
        <f>'[1]ACIDO FOLICO'!U321</f>
        <v>3</v>
      </c>
      <c r="P321" s="55">
        <f>'[1]AMOXICILINA 500'!U321</f>
        <v>3.28</v>
      </c>
      <c r="Q321" s="55">
        <f>[1]OXITOCINA!U321</f>
        <v>0.8</v>
      </c>
      <c r="R321" s="55">
        <f>'[1]JERINGA DESCARTABLE 5cc 21'!U321</f>
        <v>21</v>
      </c>
      <c r="S321" s="55">
        <f>[1]LIDOCAINA_INY!U321</f>
        <v>4</v>
      </c>
      <c r="T321" s="55">
        <f>[1]Magnesio_Iny!U321</f>
        <v>12</v>
      </c>
      <c r="U321" s="55">
        <f>'[1]SODIO CLORURO 0.9% x 1L'!U321</f>
        <v>5.5</v>
      </c>
      <c r="V321" s="55">
        <f>'[1]EQUIPO DE VENOCLISES'!U321</f>
        <v>12</v>
      </c>
      <c r="W321" s="55">
        <f>'[1]TIRAS REACTIVAS GLUCOSA'!U321</f>
        <v>2</v>
      </c>
      <c r="X321" s="55">
        <f>'[1]FRASCO MUESTRA ORINA'!U321</f>
        <v>72</v>
      </c>
      <c r="Y321" s="55">
        <f>'[1]Sutura Catgut Crómico'!U321</f>
        <v>0</v>
      </c>
      <c r="Z321" s="55">
        <f>'[1]OXIGENO MED'!U321</f>
        <v>0</v>
      </c>
      <c r="AA321" s="54" t="str">
        <f t="shared" si="4"/>
        <v>SI CUMPLE</v>
      </c>
      <c r="AC321" s="53" t="s">
        <v>978</v>
      </c>
      <c r="AD321" s="53" t="s">
        <v>975</v>
      </c>
    </row>
    <row r="322" spans="2:30" hidden="1" x14ac:dyDescent="0.25">
      <c r="B322" s="53" t="s">
        <v>65</v>
      </c>
      <c r="C322" s="53" t="s">
        <v>1254</v>
      </c>
      <c r="D322" s="54" t="s">
        <v>978</v>
      </c>
      <c r="E322" s="53">
        <v>4676</v>
      </c>
      <c r="F322" s="54" t="s">
        <v>975</v>
      </c>
      <c r="G322" s="55">
        <f>'[1]Tira Reactiva Orina'!U322</f>
        <v>19</v>
      </c>
      <c r="H322" s="55">
        <f>'[1]Pruebas Rápidas Síf O RPR'!U322</f>
        <v>39</v>
      </c>
      <c r="I322" s="55">
        <f>'[1]Pruebas Rápidas VIH'!U322</f>
        <v>26.75</v>
      </c>
      <c r="J322" s="55">
        <f>'[1]Lancetas Adultos'!U322</f>
        <v>25.67</v>
      </c>
      <c r="K322" s="55">
        <f>'[1]Grupo Sanguíneo'!U322</f>
        <v>0</v>
      </c>
      <c r="L322" s="55">
        <f>[1]Microcubetas!U322</f>
        <v>50</v>
      </c>
      <c r="M322" s="55">
        <f>'[1]LANCETA PEDIATRICA'!U322</f>
        <v>270</v>
      </c>
      <c r="N322" s="55">
        <f>'[1]ACIDO FOLICO + FERROSO SULF'!U322</f>
        <v>5.55</v>
      </c>
      <c r="O322" s="55">
        <f>'[1]ACIDO FOLICO'!U322</f>
        <v>1</v>
      </c>
      <c r="P322" s="55">
        <f>'[1]AMOXICILINA 500'!U322</f>
        <v>4.5</v>
      </c>
      <c r="Q322" s="55">
        <f>[1]OXITOCINA!U322</f>
        <v>5.6</v>
      </c>
      <c r="R322" s="55">
        <f>'[1]JERINGA DESCARTABLE 5cc 21'!U322</f>
        <v>2.9</v>
      </c>
      <c r="S322" s="55">
        <f>[1]LIDOCAINA_INY!U322</f>
        <v>8</v>
      </c>
      <c r="T322" s="55">
        <f>[1]Magnesio_Iny!U322</f>
        <v>16</v>
      </c>
      <c r="U322" s="55">
        <f>'[1]SODIO CLORURO 0.9% x 1L'!U322</f>
        <v>4</v>
      </c>
      <c r="V322" s="55">
        <f>'[1]EQUIPO DE VENOCLISES'!U322</f>
        <v>7.33</v>
      </c>
      <c r="W322" s="55">
        <f>'[1]TIRAS REACTIVAS GLUCOSA'!U322</f>
        <v>1</v>
      </c>
      <c r="X322" s="55">
        <f>'[1]FRASCO MUESTRA ORINA'!U322</f>
        <v>4.57</v>
      </c>
      <c r="Y322" s="55">
        <f>'[1]Sutura Catgut Crómico'!U322</f>
        <v>24</v>
      </c>
      <c r="Z322" s="55">
        <f>'[1]OXIGENO MED'!U322</f>
        <v>0</v>
      </c>
      <c r="AA322" s="54" t="str">
        <f t="shared" si="4"/>
        <v>SI CUMPLE</v>
      </c>
      <c r="AC322" s="53" t="s">
        <v>978</v>
      </c>
      <c r="AD322" s="53" t="s">
        <v>975</v>
      </c>
    </row>
    <row r="323" spans="2:30" x14ac:dyDescent="0.25">
      <c r="B323" s="53" t="s">
        <v>65</v>
      </c>
      <c r="C323" s="53" t="s">
        <v>1255</v>
      </c>
      <c r="D323" s="54" t="s">
        <v>978</v>
      </c>
      <c r="E323" s="53">
        <v>4724</v>
      </c>
      <c r="F323" s="54" t="s">
        <v>974</v>
      </c>
      <c r="G323" s="55">
        <f>'[1]Tira Reactiva Orina'!U323</f>
        <v>1</v>
      </c>
      <c r="H323" s="55">
        <f>'[1]Pruebas Rápidas Síf O RPR'!U323</f>
        <v>5.52</v>
      </c>
      <c r="I323" s="55">
        <f>'[1]Pruebas Rápidas VIH'!U323</f>
        <v>2.67</v>
      </c>
      <c r="J323" s="55">
        <f>'[1]Lancetas Adultos'!U323</f>
        <v>7.52</v>
      </c>
      <c r="K323" s="55">
        <f>'[1]Grupo Sanguíneo'!U323</f>
        <v>0</v>
      </c>
      <c r="L323" s="55">
        <f>[1]Microcubetas!U323</f>
        <v>4.78</v>
      </c>
      <c r="M323" s="55">
        <f>'[1]LANCETA PEDIATRICA'!U323</f>
        <v>11.57</v>
      </c>
      <c r="N323" s="55">
        <f>'[1]ACIDO FOLICO + FERROSO SULF'!U323</f>
        <v>2.67</v>
      </c>
      <c r="O323" s="55">
        <f>'[1]ACIDO FOLICO'!U323</f>
        <v>4</v>
      </c>
      <c r="P323" s="55">
        <f>'[1]AMOXICILINA 500'!U323</f>
        <v>1.88</v>
      </c>
      <c r="Q323" s="55">
        <f>[1]OXITOCINA!U323</f>
        <v>14</v>
      </c>
      <c r="R323" s="55">
        <f>'[1]JERINGA DESCARTABLE 5cc 21'!U323</f>
        <v>4.3600000000000003</v>
      </c>
      <c r="S323" s="55">
        <f>[1]LIDOCAINA_INY!U323</f>
        <v>6</v>
      </c>
      <c r="T323" s="55">
        <f>[1]Magnesio_Iny!U323</f>
        <v>11</v>
      </c>
      <c r="U323" s="55">
        <f>'[1]SODIO CLORURO 0.9% x 1L'!U323</f>
        <v>27</v>
      </c>
      <c r="V323" s="55">
        <f>'[1]EQUIPO DE VENOCLISES'!U323</f>
        <v>18</v>
      </c>
      <c r="W323" s="55">
        <f>'[1]TIRAS REACTIVAS GLUCOSA'!U323</f>
        <v>2</v>
      </c>
      <c r="X323" s="55">
        <f>'[1]FRASCO MUESTRA ORINA'!U323</f>
        <v>19</v>
      </c>
      <c r="Y323" s="55">
        <f>'[1]Sutura Catgut Crómico'!U323</f>
        <v>5</v>
      </c>
      <c r="Z323" s="55">
        <f>'[1]OXIGENO MED'!U323</f>
        <v>0</v>
      </c>
      <c r="AA323" s="54" t="str">
        <f t="shared" si="4"/>
        <v>SI CUMPLE</v>
      </c>
      <c r="AC323" s="53" t="s">
        <v>978</v>
      </c>
      <c r="AD323" s="53" t="s">
        <v>975</v>
      </c>
    </row>
    <row r="324" spans="2:30" x14ac:dyDescent="0.25">
      <c r="B324" s="53" t="s">
        <v>65</v>
      </c>
      <c r="C324" s="53" t="s">
        <v>1256</v>
      </c>
      <c r="D324" s="54" t="s">
        <v>978</v>
      </c>
      <c r="E324" s="53">
        <v>7033</v>
      </c>
      <c r="F324" s="54" t="s">
        <v>974</v>
      </c>
      <c r="G324" s="55">
        <f>'[1]Tira Reactiva Orina'!U324</f>
        <v>101</v>
      </c>
      <c r="H324" s="55">
        <f>'[1]Pruebas Rápidas Síf O RPR'!U324</f>
        <v>3.38</v>
      </c>
      <c r="I324" s="55">
        <f>'[1]Pruebas Rápidas VIH'!U324</f>
        <v>180</v>
      </c>
      <c r="J324" s="55">
        <f>'[1]Lancetas Adultos'!U324</f>
        <v>6.17</v>
      </c>
      <c r="K324" s="55">
        <f>'[1]Grupo Sanguíneo'!U324</f>
        <v>0</v>
      </c>
      <c r="L324" s="55">
        <f>[1]Microcubetas!U324</f>
        <v>10.039999999999999</v>
      </c>
      <c r="M324" s="55">
        <f>'[1]LANCETA PEDIATRICA'!U324</f>
        <v>6.11</v>
      </c>
      <c r="N324" s="55">
        <f>'[1]ACIDO FOLICO + FERROSO SULF'!U324</f>
        <v>5.24</v>
      </c>
      <c r="O324" s="55">
        <f>'[1]ACIDO FOLICO'!U324</f>
        <v>21.67</v>
      </c>
      <c r="P324" s="55">
        <f>'[1]AMOXICILINA 500'!U324</f>
        <v>4.2300000000000004</v>
      </c>
      <c r="Q324" s="55">
        <f>[1]OXITOCINA!U324</f>
        <v>30</v>
      </c>
      <c r="R324" s="55">
        <f>'[1]JERINGA DESCARTABLE 5cc 21'!U324</f>
        <v>3.23</v>
      </c>
      <c r="S324" s="55">
        <f>[1]LIDOCAINA_INY!U324</f>
        <v>6</v>
      </c>
      <c r="T324" s="55">
        <f>[1]Magnesio_Iny!U324</f>
        <v>14</v>
      </c>
      <c r="U324" s="55">
        <f>'[1]SODIO CLORURO 0.9% x 1L'!U324</f>
        <v>6</v>
      </c>
      <c r="V324" s="55">
        <f>'[1]EQUIPO DE VENOCLISES'!U324</f>
        <v>11.5</v>
      </c>
      <c r="W324" s="55">
        <f>'[1]TIRAS REACTIVAS GLUCOSA'!U324</f>
        <v>2</v>
      </c>
      <c r="X324" s="55">
        <f>'[1]FRASCO MUESTRA ORINA'!U324</f>
        <v>21</v>
      </c>
      <c r="Y324" s="55">
        <f>'[1]Sutura Catgut Crómico'!U324</f>
        <v>3</v>
      </c>
      <c r="Z324" s="55">
        <f>'[1]OXIGENO MED'!U324</f>
        <v>0</v>
      </c>
      <c r="AA324" s="54" t="str">
        <f t="shared" si="4"/>
        <v>SI CUMPLE</v>
      </c>
      <c r="AC324" s="53" t="s">
        <v>978</v>
      </c>
      <c r="AD324" s="53" t="s">
        <v>975</v>
      </c>
    </row>
    <row r="325" spans="2:30" hidden="1" x14ac:dyDescent="0.25">
      <c r="B325" s="53" t="s">
        <v>65</v>
      </c>
      <c r="C325" s="53" t="s">
        <v>1257</v>
      </c>
      <c r="D325" s="54" t="s">
        <v>978</v>
      </c>
      <c r="E325" s="53">
        <v>4677</v>
      </c>
      <c r="F325" s="54" t="s">
        <v>975</v>
      </c>
      <c r="G325" s="55">
        <f>'[1]Tira Reactiva Orina'!U325</f>
        <v>100</v>
      </c>
      <c r="H325" s="55">
        <f>'[1]Pruebas Rápidas Síf O RPR'!U325</f>
        <v>4</v>
      </c>
      <c r="I325" s="55">
        <f>'[1]Pruebas Rápidas VIH'!U325</f>
        <v>5.79</v>
      </c>
      <c r="J325" s="55">
        <f>'[1]Lancetas Adultos'!U325</f>
        <v>24</v>
      </c>
      <c r="K325" s="55">
        <f>'[1]Grupo Sanguíneo'!U325</f>
        <v>0</v>
      </c>
      <c r="L325" s="55">
        <f>[1]Microcubetas!U325</f>
        <v>25</v>
      </c>
      <c r="M325" s="55">
        <f>'[1]LANCETA PEDIATRICA'!U325</f>
        <v>12</v>
      </c>
      <c r="N325" s="55">
        <f>'[1]ACIDO FOLICO + FERROSO SULF'!U325</f>
        <v>4.33</v>
      </c>
      <c r="O325" s="55">
        <f>'[1]ACIDO FOLICO'!U325</f>
        <v>9.52</v>
      </c>
      <c r="P325" s="55">
        <f>'[1]AMOXICILINA 500'!U325</f>
        <v>4.51</v>
      </c>
      <c r="Q325" s="55">
        <f>[1]OXITOCINA!U325</f>
        <v>20</v>
      </c>
      <c r="R325" s="55">
        <f>'[1]JERINGA DESCARTABLE 5cc 21'!U325</f>
        <v>17.37</v>
      </c>
      <c r="S325" s="55">
        <f>[1]LIDOCAINA_INY!U325</f>
        <v>3</v>
      </c>
      <c r="T325" s="55">
        <f>[1]Magnesio_Iny!U325</f>
        <v>11</v>
      </c>
      <c r="U325" s="55">
        <f>'[1]SODIO CLORURO 0.9% x 1L'!U325</f>
        <v>11.67</v>
      </c>
      <c r="V325" s="55">
        <f>'[1]EQUIPO DE VENOCLISES'!U325</f>
        <v>17</v>
      </c>
      <c r="W325" s="55">
        <f>'[1]TIRAS REACTIVAS GLUCOSA'!U325</f>
        <v>1</v>
      </c>
      <c r="X325" s="55">
        <f>'[1]FRASCO MUESTRA ORINA'!U325</f>
        <v>90</v>
      </c>
      <c r="Y325" s="55">
        <f>'[1]Sutura Catgut Crómico'!U325</f>
        <v>6.67</v>
      </c>
      <c r="Z325" s="55">
        <f>'[1]OXIGENO MED'!U325</f>
        <v>0</v>
      </c>
      <c r="AA325" s="54" t="str">
        <f t="shared" si="4"/>
        <v>SI CUMPLE</v>
      </c>
      <c r="AC325" s="53" t="s">
        <v>978</v>
      </c>
      <c r="AD325" s="53" t="s">
        <v>975</v>
      </c>
    </row>
    <row r="326" spans="2:30" hidden="1" x14ac:dyDescent="0.25">
      <c r="B326" s="53" t="s">
        <v>65</v>
      </c>
      <c r="C326" s="53" t="s">
        <v>1258</v>
      </c>
      <c r="D326" s="54" t="s">
        <v>978</v>
      </c>
      <c r="E326" s="53">
        <v>10992</v>
      </c>
      <c r="F326" s="54" t="s">
        <v>975</v>
      </c>
      <c r="G326" s="55">
        <f>'[1]Tira Reactiva Orina'!U326</f>
        <v>100</v>
      </c>
      <c r="H326" s="55">
        <f>'[1]Pruebas Rápidas Síf O RPR'!U326</f>
        <v>60</v>
      </c>
      <c r="I326" s="55">
        <f>'[1]Pruebas Rápidas VIH'!U326</f>
        <v>4.63</v>
      </c>
      <c r="J326" s="55">
        <f>'[1]Lancetas Adultos'!U326</f>
        <v>1.1100000000000001</v>
      </c>
      <c r="K326" s="55">
        <f>'[1]Grupo Sanguíneo'!U326</f>
        <v>0</v>
      </c>
      <c r="L326" s="55">
        <f>[1]Microcubetas!U326</f>
        <v>50</v>
      </c>
      <c r="M326" s="55">
        <f>'[1]LANCETA PEDIATRICA'!U326</f>
        <v>200</v>
      </c>
      <c r="N326" s="55">
        <f>'[1]ACIDO FOLICO + FERROSO SULF'!U326</f>
        <v>3.54</v>
      </c>
      <c r="O326" s="55">
        <f>'[1]ACIDO FOLICO'!U326</f>
        <v>5.33</v>
      </c>
      <c r="P326" s="55">
        <f>'[1]AMOXICILINA 500'!U326</f>
        <v>14.59</v>
      </c>
      <c r="Q326" s="55">
        <f>[1]OXITOCINA!U326</f>
        <v>13</v>
      </c>
      <c r="R326" s="55">
        <f>'[1]JERINGA DESCARTABLE 5cc 21'!U326</f>
        <v>20.94</v>
      </c>
      <c r="S326" s="55">
        <f>[1]LIDOCAINA_INY!U326</f>
        <v>1</v>
      </c>
      <c r="T326" s="55">
        <f>[1]Magnesio_Iny!U326</f>
        <v>15</v>
      </c>
      <c r="U326" s="55">
        <f>'[1]SODIO CLORURO 0.9% x 1L'!U326</f>
        <v>12</v>
      </c>
      <c r="V326" s="55">
        <f>'[1]EQUIPO DE VENOCLISES'!U326</f>
        <v>12</v>
      </c>
      <c r="W326" s="55">
        <f>'[1]TIRAS REACTIVAS GLUCOSA'!U326</f>
        <v>1</v>
      </c>
      <c r="X326" s="55">
        <f>'[1]FRASCO MUESTRA ORINA'!U326</f>
        <v>70</v>
      </c>
      <c r="Y326" s="55">
        <f>'[1]Sutura Catgut Crómico'!U326</f>
        <v>6</v>
      </c>
      <c r="Z326" s="55">
        <f>'[1]OXIGENO MED'!U326</f>
        <v>0</v>
      </c>
      <c r="AA326" s="54" t="str">
        <f t="shared" si="4"/>
        <v>SI CUMPLE</v>
      </c>
      <c r="AC326" s="53" t="s">
        <v>978</v>
      </c>
      <c r="AD326" s="53" t="s">
        <v>975</v>
      </c>
    </row>
    <row r="327" spans="2:30" hidden="1" x14ac:dyDescent="0.25">
      <c r="B327" s="53" t="s">
        <v>65</v>
      </c>
      <c r="C327" s="53" t="s">
        <v>1259</v>
      </c>
      <c r="D327" s="54" t="s">
        <v>978</v>
      </c>
      <c r="E327" s="53">
        <v>4768</v>
      </c>
      <c r="F327" s="54" t="s">
        <v>975</v>
      </c>
      <c r="G327" s="55">
        <f>'[1]Tira Reactiva Orina'!U327</f>
        <v>9</v>
      </c>
      <c r="H327" s="55">
        <f>'[1]Pruebas Rápidas Síf O RPR'!U327</f>
        <v>9.3000000000000007</v>
      </c>
      <c r="I327" s="55">
        <f>'[1]Pruebas Rápidas VIH'!U327</f>
        <v>11.64</v>
      </c>
      <c r="J327" s="55">
        <f>'[1]Lancetas Adultos'!U327</f>
        <v>13.2</v>
      </c>
      <c r="K327" s="55">
        <f>'[1]Grupo Sanguíneo'!U327</f>
        <v>1</v>
      </c>
      <c r="L327" s="55">
        <f>[1]Microcubetas!U327</f>
        <v>7.43</v>
      </c>
      <c r="M327" s="55">
        <f>'[1]LANCETA PEDIATRICA'!U327</f>
        <v>18.55</v>
      </c>
      <c r="N327" s="55">
        <f>'[1]ACIDO FOLICO + FERROSO SULF'!U327</f>
        <v>5.95</v>
      </c>
      <c r="O327" s="55">
        <f>'[1]ACIDO FOLICO'!U327</f>
        <v>3.5</v>
      </c>
      <c r="P327" s="55">
        <f>'[1]AMOXICILINA 500'!U327</f>
        <v>7.02</v>
      </c>
      <c r="Q327" s="55">
        <f>[1]OXITOCINA!U327</f>
        <v>15</v>
      </c>
      <c r="R327" s="55">
        <f>'[1]JERINGA DESCARTABLE 5cc 21'!U327</f>
        <v>4.46</v>
      </c>
      <c r="S327" s="55">
        <f>[1]LIDOCAINA_INY!U327</f>
        <v>10.5</v>
      </c>
      <c r="T327" s="55">
        <f>[1]Magnesio_Iny!U327</f>
        <v>10</v>
      </c>
      <c r="U327" s="55">
        <f>'[1]SODIO CLORURO 0.9% x 1L'!U327</f>
        <v>8.08</v>
      </c>
      <c r="V327" s="55">
        <f>'[1]EQUIPO DE VENOCLISES'!U327</f>
        <v>10</v>
      </c>
      <c r="W327" s="55">
        <f>'[1]TIRAS REACTIVAS GLUCOSA'!U327</f>
        <v>6</v>
      </c>
      <c r="X327" s="55">
        <f>'[1]FRASCO MUESTRA ORINA'!U327</f>
        <v>17.43</v>
      </c>
      <c r="Y327" s="55">
        <f>'[1]Sutura Catgut Crómico'!U327</f>
        <v>10</v>
      </c>
      <c r="Z327" s="55">
        <f>'[1]OXIGENO MED'!U327</f>
        <v>0</v>
      </c>
      <c r="AA327" s="54" t="str">
        <f t="shared" si="4"/>
        <v>SI CUMPLE</v>
      </c>
      <c r="AC327" s="53" t="s">
        <v>978</v>
      </c>
      <c r="AD327" s="53" t="s">
        <v>975</v>
      </c>
    </row>
    <row r="328" spans="2:30" x14ac:dyDescent="0.25">
      <c r="B328" s="53" t="s">
        <v>65</v>
      </c>
      <c r="C328" s="53" t="s">
        <v>1260</v>
      </c>
      <c r="D328" s="54" t="s">
        <v>978</v>
      </c>
      <c r="E328" s="53">
        <v>4702</v>
      </c>
      <c r="F328" s="54" t="s">
        <v>974</v>
      </c>
      <c r="G328" s="55">
        <f>'[1]Tira Reactiva Orina'!U328</f>
        <v>12.29</v>
      </c>
      <c r="H328" s="55">
        <f>'[1]Pruebas Rápidas Síf O RPR'!U328</f>
        <v>3.52</v>
      </c>
      <c r="I328" s="55">
        <f>'[1]Pruebas Rápidas VIH'!U328</f>
        <v>0.37</v>
      </c>
      <c r="J328" s="55">
        <f>'[1]Lancetas Adultos'!U328</f>
        <v>7.73</v>
      </c>
      <c r="K328" s="55">
        <f>'[1]Grupo Sanguíneo'!U328</f>
        <v>0</v>
      </c>
      <c r="L328" s="55">
        <f>[1]Microcubetas!U328</f>
        <v>34</v>
      </c>
      <c r="M328" s="55">
        <f>'[1]LANCETA PEDIATRICA'!U328</f>
        <v>9</v>
      </c>
      <c r="N328" s="55">
        <f>'[1]ACIDO FOLICO + FERROSO SULF'!U328</f>
        <v>4.43</v>
      </c>
      <c r="O328" s="55">
        <f>'[1]ACIDO FOLICO'!U328</f>
        <v>16.940000000000001</v>
      </c>
      <c r="P328" s="55">
        <f>'[1]AMOXICILINA 500'!U328</f>
        <v>4.7300000000000004</v>
      </c>
      <c r="Q328" s="55">
        <f>[1]OXITOCINA!U328</f>
        <v>12.89</v>
      </c>
      <c r="R328" s="55">
        <f>'[1]JERINGA DESCARTABLE 5cc 21'!U328</f>
        <v>0.85</v>
      </c>
      <c r="S328" s="55">
        <f>[1]LIDOCAINA_INY!U328</f>
        <v>16</v>
      </c>
      <c r="T328" s="55">
        <f>[1]Magnesio_Iny!U328</f>
        <v>15</v>
      </c>
      <c r="U328" s="55">
        <f>'[1]SODIO CLORURO 0.9% x 1L'!U328</f>
        <v>5.6</v>
      </c>
      <c r="V328" s="55">
        <f>'[1]EQUIPO DE VENOCLISES'!U328</f>
        <v>9.23</v>
      </c>
      <c r="W328" s="55">
        <f>'[1]TIRAS REACTIVAS GLUCOSA'!U328</f>
        <v>1</v>
      </c>
      <c r="X328" s="55">
        <f>'[1]FRASCO MUESTRA ORINA'!U328</f>
        <v>1.92</v>
      </c>
      <c r="Y328" s="55">
        <f>'[1]Sutura Catgut Crómico'!U328</f>
        <v>11</v>
      </c>
      <c r="Z328" s="55">
        <f>'[1]OXIGENO MED'!U328</f>
        <v>0</v>
      </c>
      <c r="AA328" s="54" t="str">
        <f t="shared" si="4"/>
        <v>SI CUMPLE</v>
      </c>
      <c r="AC328" s="53" t="s">
        <v>978</v>
      </c>
      <c r="AD328" s="53" t="s">
        <v>975</v>
      </c>
    </row>
    <row r="329" spans="2:30" x14ac:dyDescent="0.25">
      <c r="B329" s="53" t="s">
        <v>65</v>
      </c>
      <c r="C329" s="53" t="s">
        <v>1261</v>
      </c>
      <c r="D329" s="54" t="s">
        <v>978</v>
      </c>
      <c r="E329" s="53">
        <v>4738</v>
      </c>
      <c r="F329" s="54" t="s">
        <v>974</v>
      </c>
      <c r="G329" s="55">
        <f>'[1]Tira Reactiva Orina'!U329</f>
        <v>1</v>
      </c>
      <c r="H329" s="55">
        <f>'[1]Pruebas Rápidas Síf O RPR'!U329</f>
        <v>11.75</v>
      </c>
      <c r="I329" s="55">
        <f>'[1]Pruebas Rápidas VIH'!U329</f>
        <v>18.75</v>
      </c>
      <c r="J329" s="55">
        <f>'[1]Lancetas Adultos'!U329</f>
        <v>1.8</v>
      </c>
      <c r="K329" s="55">
        <f>'[1]Grupo Sanguíneo'!U329</f>
        <v>0</v>
      </c>
      <c r="L329" s="55">
        <f>[1]Microcubetas!U329</f>
        <v>4.7300000000000004</v>
      </c>
      <c r="M329" s="55">
        <f>'[1]LANCETA PEDIATRICA'!U329</f>
        <v>5.41</v>
      </c>
      <c r="N329" s="55">
        <f>'[1]ACIDO FOLICO + FERROSO SULF'!U329</f>
        <v>25.95</v>
      </c>
      <c r="O329" s="55">
        <f>'[1]ACIDO FOLICO'!U329</f>
        <v>8.32</v>
      </c>
      <c r="P329" s="55">
        <f>'[1]AMOXICILINA 500'!U329</f>
        <v>2.96</v>
      </c>
      <c r="Q329" s="55">
        <f>[1]OXITOCINA!U329</f>
        <v>6</v>
      </c>
      <c r="R329" s="55">
        <f>'[1]JERINGA DESCARTABLE 5cc 21'!U329</f>
        <v>1.1100000000000001</v>
      </c>
      <c r="S329" s="55">
        <f>[1]LIDOCAINA_INY!U329</f>
        <v>4</v>
      </c>
      <c r="T329" s="55">
        <f>[1]Magnesio_Iny!U329</f>
        <v>10</v>
      </c>
      <c r="U329" s="55">
        <f>'[1]SODIO CLORURO 0.9% x 1L'!U329</f>
        <v>9</v>
      </c>
      <c r="V329" s="55">
        <f>'[1]EQUIPO DE VENOCLISES'!U329</f>
        <v>20</v>
      </c>
      <c r="W329" s="55">
        <f>'[1]TIRAS REACTIVAS GLUCOSA'!U329</f>
        <v>1</v>
      </c>
      <c r="X329" s="55">
        <f>'[1]FRASCO MUESTRA ORINA'!U329</f>
        <v>1.8</v>
      </c>
      <c r="Y329" s="55">
        <f>'[1]Sutura Catgut Crómico'!U329</f>
        <v>2</v>
      </c>
      <c r="Z329" s="55">
        <f>'[1]OXIGENO MED'!U329</f>
        <v>0</v>
      </c>
      <c r="AA329" s="54" t="str">
        <f t="shared" si="4"/>
        <v>SI CUMPLE</v>
      </c>
      <c r="AC329" s="53" t="s">
        <v>978</v>
      </c>
      <c r="AD329" s="53" t="s">
        <v>975</v>
      </c>
    </row>
    <row r="330" spans="2:30" hidden="1" x14ac:dyDescent="0.25">
      <c r="B330" s="53" t="s">
        <v>65</v>
      </c>
      <c r="C330" s="53" t="s">
        <v>1262</v>
      </c>
      <c r="D330" s="54" t="s">
        <v>978</v>
      </c>
      <c r="E330" s="53">
        <v>4769</v>
      </c>
      <c r="F330" s="54" t="s">
        <v>975</v>
      </c>
      <c r="G330" s="55">
        <f>'[1]Tira Reactiva Orina'!U330</f>
        <v>1</v>
      </c>
      <c r="H330" s="55">
        <f>'[1]Pruebas Rápidas Síf O RPR'!U330</f>
        <v>15</v>
      </c>
      <c r="I330" s="55">
        <f>'[1]Pruebas Rápidas VIH'!U330</f>
        <v>15.6</v>
      </c>
      <c r="J330" s="55">
        <f>'[1]Lancetas Adultos'!U330</f>
        <v>39</v>
      </c>
      <c r="K330" s="55">
        <f>'[1]Grupo Sanguíneo'!U330</f>
        <v>0</v>
      </c>
      <c r="L330" s="55">
        <f>[1]Microcubetas!U330</f>
        <v>51</v>
      </c>
      <c r="M330" s="55">
        <f>'[1]LANCETA PEDIATRICA'!U330</f>
        <v>70</v>
      </c>
      <c r="N330" s="55">
        <f>'[1]ACIDO FOLICO + FERROSO SULF'!U330</f>
        <v>3.23</v>
      </c>
      <c r="O330" s="55">
        <f>'[1]ACIDO FOLICO'!U330</f>
        <v>9.5</v>
      </c>
      <c r="P330" s="55">
        <f>'[1]AMOXICILINA 500'!U330</f>
        <v>8.3699999999999992</v>
      </c>
      <c r="Q330" s="55">
        <f>[1]OXITOCINA!U330</f>
        <v>3.86</v>
      </c>
      <c r="R330" s="55">
        <f>'[1]JERINGA DESCARTABLE 5cc 21'!U330</f>
        <v>41</v>
      </c>
      <c r="S330" s="55">
        <f>[1]LIDOCAINA_INY!U330</f>
        <v>3.5</v>
      </c>
      <c r="T330" s="55">
        <f>[1]Magnesio_Iny!U330</f>
        <v>13</v>
      </c>
      <c r="U330" s="55">
        <f>'[1]SODIO CLORURO 0.9% x 1L'!U330</f>
        <v>16</v>
      </c>
      <c r="V330" s="55">
        <f>'[1]EQUIPO DE VENOCLISES'!U330</f>
        <v>16.2</v>
      </c>
      <c r="W330" s="55">
        <f>'[1]TIRAS REACTIVAS GLUCOSA'!U330</f>
        <v>1</v>
      </c>
      <c r="X330" s="55">
        <f>'[1]FRASCO MUESTRA ORINA'!U330</f>
        <v>70</v>
      </c>
      <c r="Y330" s="55">
        <f>'[1]Sutura Catgut Crómico'!U330</f>
        <v>14</v>
      </c>
      <c r="Z330" s="55">
        <f>'[1]OXIGENO MED'!U330</f>
        <v>0</v>
      </c>
      <c r="AA330" s="54" t="str">
        <f t="shared" si="4"/>
        <v>SI CUMPLE</v>
      </c>
      <c r="AC330" s="53" t="s">
        <v>978</v>
      </c>
      <c r="AD330" s="53" t="s">
        <v>975</v>
      </c>
    </row>
    <row r="331" spans="2:30" x14ac:dyDescent="0.25">
      <c r="B331" s="53" t="s">
        <v>65</v>
      </c>
      <c r="C331" s="53" t="s">
        <v>75</v>
      </c>
      <c r="D331" s="54" t="s">
        <v>978</v>
      </c>
      <c r="E331" s="53">
        <v>4780</v>
      </c>
      <c r="F331" s="54" t="s">
        <v>974</v>
      </c>
      <c r="G331" s="55">
        <f>'[1]Tira Reactiva Orina'!U331</f>
        <v>100</v>
      </c>
      <c r="H331" s="55">
        <f>'[1]Pruebas Rápidas Síf O RPR'!U331</f>
        <v>3.04</v>
      </c>
      <c r="I331" s="55">
        <f>'[1]Pruebas Rápidas VIH'!U331</f>
        <v>5.81</v>
      </c>
      <c r="J331" s="55">
        <f>'[1]Lancetas Adultos'!U331</f>
        <v>59.08</v>
      </c>
      <c r="K331" s="55">
        <f>'[1]Grupo Sanguíneo'!U331</f>
        <v>0</v>
      </c>
      <c r="L331" s="55">
        <f>[1]Microcubetas!U331</f>
        <v>2</v>
      </c>
      <c r="M331" s="55">
        <f>'[1]LANCETA PEDIATRICA'!U331</f>
        <v>218</v>
      </c>
      <c r="N331" s="55">
        <f>'[1]ACIDO FOLICO + FERROSO SULF'!U331</f>
        <v>6.14</v>
      </c>
      <c r="O331" s="55">
        <f>'[1]ACIDO FOLICO'!U331</f>
        <v>6.17</v>
      </c>
      <c r="P331" s="55">
        <f>'[1]AMOXICILINA 500'!U331</f>
        <v>3.5</v>
      </c>
      <c r="Q331" s="55">
        <f>[1]OXITOCINA!U331</f>
        <v>0</v>
      </c>
      <c r="R331" s="55">
        <f>'[1]JERINGA DESCARTABLE 5cc 21'!U331</f>
        <v>6.04</v>
      </c>
      <c r="S331" s="55">
        <f>[1]LIDOCAINA_INY!U331</f>
        <v>18</v>
      </c>
      <c r="T331" s="55">
        <f>[1]Magnesio_Iny!U331</f>
        <v>18</v>
      </c>
      <c r="U331" s="55">
        <f>'[1]SODIO CLORURO 0.9% x 1L'!U331</f>
        <v>14.4</v>
      </c>
      <c r="V331" s="55">
        <f>'[1]EQUIPO DE VENOCLISES'!U331</f>
        <v>11</v>
      </c>
      <c r="W331" s="55">
        <f>'[1]TIRAS REACTIVAS GLUCOSA'!U331</f>
        <v>1</v>
      </c>
      <c r="X331" s="55">
        <f>'[1]FRASCO MUESTRA ORINA'!U331</f>
        <v>52</v>
      </c>
      <c r="Y331" s="55">
        <f>'[1]Sutura Catgut Crómico'!U331</f>
        <v>25</v>
      </c>
      <c r="Z331" s="55">
        <f>'[1]OXIGENO MED'!U331</f>
        <v>0</v>
      </c>
      <c r="AA331" s="54" t="str">
        <f t="shared" ref="AA331:AA394" si="5">IF(OR(AC331="I-1",AC331="I-2"),IF(COUNTIF(G331:J331,"&gt;=1")+COUNTIF(L331:Y331,"&gt;=1")&gt;=14,"SI CUMPLE","NO CUMPLE"),IF(COUNTIF(G331:Z331,"&gt;=1")&gt;=15,"SI CUMPLE","NO CUMPLE"))</f>
        <v>SI CUMPLE</v>
      </c>
      <c r="AC331" s="53" t="s">
        <v>978</v>
      </c>
      <c r="AD331" s="53" t="s">
        <v>975</v>
      </c>
    </row>
    <row r="332" spans="2:30" x14ac:dyDescent="0.25">
      <c r="B332" s="53" t="s">
        <v>65</v>
      </c>
      <c r="C332" s="53" t="s">
        <v>1263</v>
      </c>
      <c r="D332" s="54" t="s">
        <v>973</v>
      </c>
      <c r="E332" s="53">
        <v>7119</v>
      </c>
      <c r="F332" s="54" t="s">
        <v>974</v>
      </c>
      <c r="G332" s="55">
        <f>'[1]Tira Reactiva Orina'!U332</f>
        <v>100</v>
      </c>
      <c r="H332" s="55">
        <f>'[1]Pruebas Rápidas Síf O RPR'!U332</f>
        <v>27.75</v>
      </c>
      <c r="I332" s="55">
        <f>'[1]Pruebas Rápidas VIH'!U332</f>
        <v>12.42</v>
      </c>
      <c r="J332" s="55">
        <f>'[1]Lancetas Adultos'!U332</f>
        <v>39.119999999999997</v>
      </c>
      <c r="K332" s="55">
        <f>'[1]Grupo Sanguíneo'!U332</f>
        <v>0</v>
      </c>
      <c r="L332" s="55">
        <f>[1]Microcubetas!U332</f>
        <v>27</v>
      </c>
      <c r="M332" s="55">
        <f>'[1]LANCETA PEDIATRICA'!U332</f>
        <v>152.33000000000001</v>
      </c>
      <c r="N332" s="55">
        <f>'[1]ACIDO FOLICO + FERROSO SULF'!U332</f>
        <v>4.62</v>
      </c>
      <c r="O332" s="55">
        <f>'[1]ACIDO FOLICO'!U332</f>
        <v>11.67</v>
      </c>
      <c r="P332" s="55">
        <f>'[1]AMOXICILINA 500'!U332</f>
        <v>6.33</v>
      </c>
      <c r="Q332" s="55">
        <f>[1]OXITOCINA!U332</f>
        <v>5</v>
      </c>
      <c r="R332" s="55">
        <f>'[1]JERINGA DESCARTABLE 5cc 21'!U332</f>
        <v>25.5</v>
      </c>
      <c r="S332" s="55">
        <f>[1]LIDOCAINA_INY!U332</f>
        <v>26</v>
      </c>
      <c r="T332" s="55">
        <f>[1]Magnesio_Iny!U332</f>
        <v>21</v>
      </c>
      <c r="U332" s="55">
        <f>'[1]SODIO CLORURO 0.9% x 1L'!U332</f>
        <v>7.5</v>
      </c>
      <c r="V332" s="55">
        <f>'[1]EQUIPO DE VENOCLISES'!U332</f>
        <v>6.25</v>
      </c>
      <c r="W332" s="55">
        <f>'[1]TIRAS REACTIVAS GLUCOSA'!U332</f>
        <v>1</v>
      </c>
      <c r="X332" s="55">
        <f>'[1]FRASCO MUESTRA ORINA'!U332</f>
        <v>30</v>
      </c>
      <c r="Y332" s="55">
        <f>'[1]Sutura Catgut Crómico'!U332</f>
        <v>13</v>
      </c>
      <c r="Z332" s="55">
        <f>'[1]OXIGENO MED'!U332</f>
        <v>0</v>
      </c>
      <c r="AA332" s="54" t="str">
        <f t="shared" si="5"/>
        <v>SI CUMPLE</v>
      </c>
      <c r="AC332" s="53" t="s">
        <v>973</v>
      </c>
      <c r="AD332" s="53" t="s">
        <v>975</v>
      </c>
    </row>
    <row r="333" spans="2:30" x14ac:dyDescent="0.25">
      <c r="B333" s="53" t="s">
        <v>65</v>
      </c>
      <c r="C333" s="53" t="s">
        <v>1264</v>
      </c>
      <c r="D333" s="54" t="s">
        <v>978</v>
      </c>
      <c r="E333" s="53">
        <v>4774</v>
      </c>
      <c r="F333" s="54" t="s">
        <v>974</v>
      </c>
      <c r="G333" s="55">
        <f>'[1]Tira Reactiva Orina'!U333</f>
        <v>32.04</v>
      </c>
      <c r="H333" s="55">
        <f>'[1]Pruebas Rápidas Síf O RPR'!U333</f>
        <v>8.14</v>
      </c>
      <c r="I333" s="55">
        <f>'[1]Pruebas Rápidas VIH'!U333</f>
        <v>4.7</v>
      </c>
      <c r="J333" s="55">
        <f>'[1]Lancetas Adultos'!U333</f>
        <v>14.73</v>
      </c>
      <c r="K333" s="55">
        <f>'[1]Grupo Sanguíneo'!U333</f>
        <v>1</v>
      </c>
      <c r="L333" s="55">
        <f>[1]Microcubetas!U333</f>
        <v>17.41</v>
      </c>
      <c r="M333" s="55">
        <f>'[1]LANCETA PEDIATRICA'!U333</f>
        <v>5.6</v>
      </c>
      <c r="N333" s="55">
        <f>'[1]ACIDO FOLICO + FERROSO SULF'!U333</f>
        <v>8.85</v>
      </c>
      <c r="O333" s="55">
        <f>'[1]ACIDO FOLICO'!U333</f>
        <v>26</v>
      </c>
      <c r="P333" s="55">
        <f>'[1]AMOXICILINA 500'!U333</f>
        <v>8.94</v>
      </c>
      <c r="Q333" s="55">
        <f>[1]OXITOCINA!U333</f>
        <v>11.33</v>
      </c>
      <c r="R333" s="55">
        <f>'[1]JERINGA DESCARTABLE 5cc 21'!U333</f>
        <v>21.47</v>
      </c>
      <c r="S333" s="55">
        <f>[1]LIDOCAINA_INY!U333</f>
        <v>12</v>
      </c>
      <c r="T333" s="55">
        <f>[1]Magnesio_Iny!U333</f>
        <v>2.8</v>
      </c>
      <c r="U333" s="55">
        <f>'[1]SODIO CLORURO 0.9% x 1L'!U333</f>
        <v>7.27</v>
      </c>
      <c r="V333" s="55">
        <f>'[1]EQUIPO DE VENOCLISES'!U333</f>
        <v>11.25</v>
      </c>
      <c r="W333" s="55">
        <f>'[1]TIRAS REACTIVAS GLUCOSA'!U333</f>
        <v>4</v>
      </c>
      <c r="X333" s="55">
        <f>'[1]FRASCO MUESTRA ORINA'!U333</f>
        <v>12.22</v>
      </c>
      <c r="Y333" s="55">
        <f>'[1]Sutura Catgut Crómico'!U333</f>
        <v>17</v>
      </c>
      <c r="Z333" s="55">
        <f>'[1]OXIGENO MED'!U333</f>
        <v>0</v>
      </c>
      <c r="AA333" s="54" t="str">
        <f t="shared" si="5"/>
        <v>SI CUMPLE</v>
      </c>
      <c r="AC333" s="53" t="s">
        <v>978</v>
      </c>
      <c r="AD333" s="53" t="s">
        <v>975</v>
      </c>
    </row>
    <row r="334" spans="2:30" hidden="1" x14ac:dyDescent="0.25">
      <c r="B334" s="53" t="s">
        <v>65</v>
      </c>
      <c r="C334" s="53" t="s">
        <v>1265</v>
      </c>
      <c r="D334" s="54" t="s">
        <v>979</v>
      </c>
      <c r="E334" s="53">
        <v>6843</v>
      </c>
      <c r="F334" s="54" t="s">
        <v>975</v>
      </c>
      <c r="G334" s="55">
        <f>'[1]Tira Reactiva Orina'!U334</f>
        <v>100</v>
      </c>
      <c r="H334" s="55">
        <f>'[1]Pruebas Rápidas Síf O RPR'!U334</f>
        <v>3.4</v>
      </c>
      <c r="I334" s="55">
        <f>'[1]Pruebas Rápidas VIH'!U334</f>
        <v>2.5099999999999998</v>
      </c>
      <c r="J334" s="55">
        <f>'[1]Lancetas Adultos'!U334</f>
        <v>16.03</v>
      </c>
      <c r="K334" s="55">
        <f>'[1]Grupo Sanguíneo'!U334</f>
        <v>0</v>
      </c>
      <c r="L334" s="55">
        <f>[1]Microcubetas!U334</f>
        <v>7.33</v>
      </c>
      <c r="M334" s="55">
        <f>'[1]LANCETA PEDIATRICA'!U334</f>
        <v>157</v>
      </c>
      <c r="N334" s="55">
        <f>'[1]ACIDO FOLICO + FERROSO SULF'!U334</f>
        <v>2.78</v>
      </c>
      <c r="O334" s="55">
        <f>'[1]ACIDO FOLICO'!U334</f>
        <v>12.5</v>
      </c>
      <c r="P334" s="55">
        <f>'[1]AMOXICILINA 500'!U334</f>
        <v>4.92</v>
      </c>
      <c r="Q334" s="55">
        <f>[1]OXITOCINA!U334</f>
        <v>6.5</v>
      </c>
      <c r="R334" s="55">
        <f>'[1]JERINGA DESCARTABLE 5cc 21'!U334</f>
        <v>8.4499999999999993</v>
      </c>
      <c r="S334" s="55">
        <f>[1]LIDOCAINA_INY!U334</f>
        <v>6</v>
      </c>
      <c r="T334" s="55">
        <f>[1]Magnesio_Iny!U334</f>
        <v>10</v>
      </c>
      <c r="U334" s="55">
        <f>'[1]SODIO CLORURO 0.9% x 1L'!U334</f>
        <v>11</v>
      </c>
      <c r="V334" s="55">
        <f>'[1]EQUIPO DE VENOCLISES'!U334</f>
        <v>9</v>
      </c>
      <c r="W334" s="55">
        <f>'[1]TIRAS REACTIVAS GLUCOSA'!U334</f>
        <v>1</v>
      </c>
      <c r="X334" s="55">
        <f>'[1]FRASCO MUESTRA ORINA'!U334</f>
        <v>34</v>
      </c>
      <c r="Y334" s="55">
        <f>'[1]Sutura Catgut Crómico'!U334</f>
        <v>0</v>
      </c>
      <c r="Z334" s="55">
        <f>'[1]OXIGENO MED'!U334</f>
        <v>0</v>
      </c>
      <c r="AA334" s="54" t="str">
        <f t="shared" si="5"/>
        <v>SI CUMPLE</v>
      </c>
      <c r="AC334" s="53" t="s">
        <v>979</v>
      </c>
      <c r="AD334" s="53" t="s">
        <v>975</v>
      </c>
    </row>
    <row r="335" spans="2:30" x14ac:dyDescent="0.25">
      <c r="B335" s="53" t="s">
        <v>65</v>
      </c>
      <c r="C335" s="53" t="s">
        <v>1266</v>
      </c>
      <c r="D335" s="54" t="s">
        <v>978</v>
      </c>
      <c r="E335" s="53">
        <v>4694</v>
      </c>
      <c r="F335" s="54" t="s">
        <v>974</v>
      </c>
      <c r="G335" s="55">
        <f>'[1]Tira Reactiva Orina'!U335</f>
        <v>1</v>
      </c>
      <c r="H335" s="55">
        <f>'[1]Pruebas Rápidas Síf O RPR'!U335</f>
        <v>24</v>
      </c>
      <c r="I335" s="55">
        <f>'[1]Pruebas Rápidas VIH'!U335</f>
        <v>5.65</v>
      </c>
      <c r="J335" s="55">
        <f>'[1]Lancetas Adultos'!U335</f>
        <v>4</v>
      </c>
      <c r="K335" s="55">
        <f>'[1]Grupo Sanguíneo'!U335</f>
        <v>0</v>
      </c>
      <c r="L335" s="55">
        <f>[1]Microcubetas!U335</f>
        <v>3.68</v>
      </c>
      <c r="M335" s="55">
        <f>'[1]LANCETA PEDIATRICA'!U335</f>
        <v>6.89</v>
      </c>
      <c r="N335" s="55">
        <f>'[1]ACIDO FOLICO + FERROSO SULF'!U335</f>
        <v>15.83</v>
      </c>
      <c r="O335" s="55">
        <f>'[1]ACIDO FOLICO'!U335</f>
        <v>0.95</v>
      </c>
      <c r="P335" s="55">
        <f>'[1]AMOXICILINA 500'!U335</f>
        <v>2.2200000000000002</v>
      </c>
      <c r="Q335" s="55">
        <f>[1]OXITOCINA!U335</f>
        <v>5</v>
      </c>
      <c r="R335" s="55">
        <f>'[1]JERINGA DESCARTABLE 5cc 21'!U335</f>
        <v>3.56</v>
      </c>
      <c r="S335" s="55">
        <f>[1]LIDOCAINA_INY!U335</f>
        <v>9</v>
      </c>
      <c r="T335" s="55">
        <f>[1]Magnesio_Iny!U335</f>
        <v>11</v>
      </c>
      <c r="U335" s="55">
        <f>'[1]SODIO CLORURO 0.9% x 1L'!U335</f>
        <v>6.43</v>
      </c>
      <c r="V335" s="55">
        <f>'[1]EQUIPO DE VENOCLISES'!U335</f>
        <v>3</v>
      </c>
      <c r="W335" s="55">
        <f>'[1]TIRAS REACTIVAS GLUCOSA'!U335</f>
        <v>1</v>
      </c>
      <c r="X335" s="55">
        <f>'[1]FRASCO MUESTRA ORINA'!U335</f>
        <v>100</v>
      </c>
      <c r="Y335" s="55">
        <f>'[1]Sutura Catgut Crómico'!U335</f>
        <v>15</v>
      </c>
      <c r="Z335" s="55">
        <f>'[1]OXIGENO MED'!U335</f>
        <v>0</v>
      </c>
      <c r="AA335" s="54" t="str">
        <f t="shared" si="5"/>
        <v>SI CUMPLE</v>
      </c>
      <c r="AC335" s="53" t="s">
        <v>978</v>
      </c>
      <c r="AD335" s="53" t="s">
        <v>975</v>
      </c>
    </row>
    <row r="336" spans="2:30" hidden="1" x14ac:dyDescent="0.25">
      <c r="B336" s="53" t="s">
        <v>65</v>
      </c>
      <c r="C336" s="53" t="s">
        <v>1267</v>
      </c>
      <c r="D336" s="54" t="s">
        <v>978</v>
      </c>
      <c r="E336" s="53">
        <v>4675</v>
      </c>
      <c r="F336" s="54" t="s">
        <v>975</v>
      </c>
      <c r="G336" s="55">
        <f>'[1]Tira Reactiva Orina'!U336</f>
        <v>100</v>
      </c>
      <c r="H336" s="55">
        <f>'[1]Pruebas Rápidas Síf O RPR'!U336</f>
        <v>80</v>
      </c>
      <c r="I336" s="55">
        <f>'[1]Pruebas Rápidas VIH'!U336</f>
        <v>101</v>
      </c>
      <c r="J336" s="55">
        <f>'[1]Lancetas Adultos'!U336</f>
        <v>130</v>
      </c>
      <c r="K336" s="55">
        <f>'[1]Grupo Sanguíneo'!U336</f>
        <v>0</v>
      </c>
      <c r="L336" s="55">
        <f>[1]Microcubetas!U336</f>
        <v>51</v>
      </c>
      <c r="M336" s="55">
        <f>'[1]LANCETA PEDIATRICA'!U336</f>
        <v>310</v>
      </c>
      <c r="N336" s="55">
        <f>'[1]ACIDO FOLICO + FERROSO SULF'!U336</f>
        <v>3.44</v>
      </c>
      <c r="O336" s="55">
        <f>'[1]ACIDO FOLICO'!U336</f>
        <v>2.2000000000000002</v>
      </c>
      <c r="P336" s="55">
        <f>'[1]AMOXICILINA 500'!U336</f>
        <v>5.0599999999999996</v>
      </c>
      <c r="Q336" s="55">
        <f>[1]OXITOCINA!U336</f>
        <v>29</v>
      </c>
      <c r="R336" s="55">
        <f>'[1]JERINGA DESCARTABLE 5cc 21'!U336</f>
        <v>15.38</v>
      </c>
      <c r="S336" s="55">
        <f>[1]LIDOCAINA_INY!U336</f>
        <v>11</v>
      </c>
      <c r="T336" s="55">
        <f>[1]Magnesio_Iny!U336</f>
        <v>32</v>
      </c>
      <c r="U336" s="55">
        <f>'[1]SODIO CLORURO 0.9% x 1L'!U336</f>
        <v>14</v>
      </c>
      <c r="V336" s="55">
        <f>'[1]EQUIPO DE VENOCLISES'!U336</f>
        <v>25</v>
      </c>
      <c r="W336" s="55">
        <f>'[1]TIRAS REACTIVAS GLUCOSA'!U336</f>
        <v>1</v>
      </c>
      <c r="X336" s="55">
        <f>'[1]FRASCO MUESTRA ORINA'!U336</f>
        <v>17</v>
      </c>
      <c r="Y336" s="55">
        <f>'[1]Sutura Catgut Crómico'!U336</f>
        <v>8</v>
      </c>
      <c r="Z336" s="55">
        <f>'[1]OXIGENO MED'!U336</f>
        <v>0</v>
      </c>
      <c r="AA336" s="54" t="str">
        <f t="shared" si="5"/>
        <v>SI CUMPLE</v>
      </c>
      <c r="AC336" s="53" t="s">
        <v>978</v>
      </c>
      <c r="AD336" s="53" t="s">
        <v>975</v>
      </c>
    </row>
    <row r="337" spans="2:30" hidden="1" x14ac:dyDescent="0.25">
      <c r="B337" s="53" t="s">
        <v>65</v>
      </c>
      <c r="C337" s="53" t="s">
        <v>1268</v>
      </c>
      <c r="D337" s="54" t="s">
        <v>978</v>
      </c>
      <c r="E337" s="53">
        <v>6957</v>
      </c>
      <c r="F337" s="54" t="s">
        <v>975</v>
      </c>
      <c r="G337" s="55">
        <f>'[1]Tira Reactiva Orina'!U337</f>
        <v>100</v>
      </c>
      <c r="H337" s="55">
        <f>'[1]Pruebas Rápidas Síf O RPR'!U337</f>
        <v>210</v>
      </c>
      <c r="I337" s="55">
        <f>'[1]Pruebas Rápidas VIH'!U337</f>
        <v>7.03</v>
      </c>
      <c r="J337" s="55">
        <f>'[1]Lancetas Adultos'!U337</f>
        <v>20.43</v>
      </c>
      <c r="K337" s="55">
        <f>'[1]Grupo Sanguíneo'!U337</f>
        <v>0</v>
      </c>
      <c r="L337" s="55">
        <f>[1]Microcubetas!U337</f>
        <v>57</v>
      </c>
      <c r="M337" s="55">
        <f>'[1]LANCETA PEDIATRICA'!U337</f>
        <v>150</v>
      </c>
      <c r="N337" s="55">
        <f>'[1]ACIDO FOLICO + FERROSO SULF'!U337</f>
        <v>4.33</v>
      </c>
      <c r="O337" s="55">
        <f>'[1]ACIDO FOLICO'!U337</f>
        <v>3.25</v>
      </c>
      <c r="P337" s="55">
        <f>'[1]AMOXICILINA 500'!U337</f>
        <v>2.58</v>
      </c>
      <c r="Q337" s="55">
        <f>[1]OXITOCINA!U337</f>
        <v>19</v>
      </c>
      <c r="R337" s="55">
        <f>'[1]JERINGA DESCARTABLE 5cc 21'!U337</f>
        <v>6.15</v>
      </c>
      <c r="S337" s="55">
        <f>[1]LIDOCAINA_INY!U337</f>
        <v>11</v>
      </c>
      <c r="T337" s="55">
        <f>[1]Magnesio_Iny!U337</f>
        <v>13</v>
      </c>
      <c r="U337" s="55">
        <f>'[1]SODIO CLORURO 0.9% x 1L'!U337</f>
        <v>7.5</v>
      </c>
      <c r="V337" s="55">
        <f>'[1]EQUIPO DE VENOCLISES'!U337</f>
        <v>15</v>
      </c>
      <c r="W337" s="55">
        <f>'[1]TIRAS REACTIVAS GLUCOSA'!U337</f>
        <v>1</v>
      </c>
      <c r="X337" s="55">
        <f>'[1]FRASCO MUESTRA ORINA'!U337</f>
        <v>15</v>
      </c>
      <c r="Y337" s="55">
        <f>'[1]Sutura Catgut Crómico'!U337</f>
        <v>15</v>
      </c>
      <c r="Z337" s="55">
        <f>'[1]OXIGENO MED'!U337</f>
        <v>0</v>
      </c>
      <c r="AA337" s="54" t="str">
        <f t="shared" si="5"/>
        <v>SI CUMPLE</v>
      </c>
      <c r="AC337" s="53" t="s">
        <v>978</v>
      </c>
      <c r="AD337" s="53" t="s">
        <v>975</v>
      </c>
    </row>
    <row r="338" spans="2:30" hidden="1" x14ac:dyDescent="0.25">
      <c r="B338" s="53" t="s">
        <v>65</v>
      </c>
      <c r="C338" s="53" t="s">
        <v>1269</v>
      </c>
      <c r="D338" s="54" t="s">
        <v>978</v>
      </c>
      <c r="E338" s="53">
        <v>4698</v>
      </c>
      <c r="F338" s="54" t="s">
        <v>975</v>
      </c>
      <c r="G338" s="55">
        <f>'[1]Tira Reactiva Orina'!U338</f>
        <v>300</v>
      </c>
      <c r="H338" s="55">
        <f>'[1]Pruebas Rápidas Síf O RPR'!U338</f>
        <v>1.71</v>
      </c>
      <c r="I338" s="55">
        <f>'[1]Pruebas Rápidas VIH'!U338</f>
        <v>1</v>
      </c>
      <c r="J338" s="55">
        <f>'[1]Lancetas Adultos'!U338</f>
        <v>192</v>
      </c>
      <c r="K338" s="55">
        <f>'[1]Grupo Sanguíneo'!U338</f>
        <v>0</v>
      </c>
      <c r="L338" s="55">
        <f>[1]Microcubetas!U338</f>
        <v>53</v>
      </c>
      <c r="M338" s="55">
        <f>'[1]LANCETA PEDIATRICA'!U338</f>
        <v>0.67</v>
      </c>
      <c r="N338" s="55">
        <f>'[1]ACIDO FOLICO + FERROSO SULF'!U338</f>
        <v>14.58</v>
      </c>
      <c r="O338" s="55">
        <f>'[1]ACIDO FOLICO'!U338</f>
        <v>0.28000000000000003</v>
      </c>
      <c r="P338" s="55">
        <f>'[1]AMOXICILINA 500'!U338</f>
        <v>2.95</v>
      </c>
      <c r="Q338" s="55">
        <f>[1]OXITOCINA!U338</f>
        <v>17</v>
      </c>
      <c r="R338" s="55">
        <f>'[1]JERINGA DESCARTABLE 5cc 21'!U338</f>
        <v>17.100000000000001</v>
      </c>
      <c r="S338" s="55">
        <f>[1]LIDOCAINA_INY!U338</f>
        <v>4</v>
      </c>
      <c r="T338" s="55">
        <f>[1]Magnesio_Iny!U338</f>
        <v>14</v>
      </c>
      <c r="U338" s="55">
        <f>'[1]SODIO CLORURO 0.9% x 1L'!U338</f>
        <v>13</v>
      </c>
      <c r="V338" s="55">
        <f>'[1]EQUIPO DE VENOCLISES'!U338</f>
        <v>17</v>
      </c>
      <c r="W338" s="55">
        <f>'[1]TIRAS REACTIVAS GLUCOSA'!U338</f>
        <v>2</v>
      </c>
      <c r="X338" s="55">
        <f>'[1]FRASCO MUESTRA ORINA'!U338</f>
        <v>43</v>
      </c>
      <c r="Y338" s="55">
        <f>'[1]Sutura Catgut Crómico'!U338</f>
        <v>7</v>
      </c>
      <c r="Z338" s="55">
        <f>'[1]OXIGENO MED'!U338</f>
        <v>0</v>
      </c>
      <c r="AA338" s="54" t="str">
        <f t="shared" si="5"/>
        <v>SI CUMPLE</v>
      </c>
      <c r="AC338" s="53" t="s">
        <v>978</v>
      </c>
      <c r="AD338" s="53" t="s">
        <v>975</v>
      </c>
    </row>
    <row r="339" spans="2:30" x14ac:dyDescent="0.25">
      <c r="B339" s="53" t="s">
        <v>65</v>
      </c>
      <c r="C339" s="53" t="s">
        <v>1270</v>
      </c>
      <c r="D339" s="54" t="s">
        <v>973</v>
      </c>
      <c r="E339" s="53">
        <v>4717</v>
      </c>
      <c r="F339" s="54" t="s">
        <v>974</v>
      </c>
      <c r="G339" s="55">
        <f>'[1]Tira Reactiva Orina'!U339</f>
        <v>31.67</v>
      </c>
      <c r="H339" s="55">
        <f>'[1]Pruebas Rápidas Síf O RPR'!U339</f>
        <v>4.7</v>
      </c>
      <c r="I339" s="55">
        <f>'[1]Pruebas Rápidas VIH'!U339</f>
        <v>1.6</v>
      </c>
      <c r="J339" s="55">
        <f>'[1]Lancetas Adultos'!U339</f>
        <v>1.67</v>
      </c>
      <c r="K339" s="55">
        <f>'[1]Grupo Sanguíneo'!U339</f>
        <v>0</v>
      </c>
      <c r="L339" s="55">
        <f>[1]Microcubetas!U339</f>
        <v>0.49</v>
      </c>
      <c r="M339" s="55">
        <f>'[1]LANCETA PEDIATRICA'!U339</f>
        <v>13.83</v>
      </c>
      <c r="N339" s="55">
        <f>'[1]ACIDO FOLICO + FERROSO SULF'!U339</f>
        <v>2.52</v>
      </c>
      <c r="O339" s="55">
        <f>'[1]ACIDO FOLICO'!U339</f>
        <v>2.5</v>
      </c>
      <c r="P339" s="55">
        <f>'[1]AMOXICILINA 500'!U339</f>
        <v>3.13</v>
      </c>
      <c r="Q339" s="55">
        <f>[1]OXITOCINA!U339</f>
        <v>9</v>
      </c>
      <c r="R339" s="55">
        <f>'[1]JERINGA DESCARTABLE 5cc 21'!U339</f>
        <v>0.6</v>
      </c>
      <c r="S339" s="55">
        <f>[1]LIDOCAINA_INY!U339</f>
        <v>7</v>
      </c>
      <c r="T339" s="55">
        <f>[1]Magnesio_Iny!U339</f>
        <v>20</v>
      </c>
      <c r="U339" s="55">
        <f>'[1]SODIO CLORURO 0.9% x 1L'!U339</f>
        <v>12</v>
      </c>
      <c r="V339" s="55">
        <f>'[1]EQUIPO DE VENOCLISES'!U339</f>
        <v>3</v>
      </c>
      <c r="W339" s="55">
        <f>'[1]TIRAS REACTIVAS GLUCOSA'!U339</f>
        <v>0</v>
      </c>
      <c r="X339" s="55">
        <f>'[1]FRASCO MUESTRA ORINA'!U339</f>
        <v>30</v>
      </c>
      <c r="Y339" s="55">
        <f>'[1]Sutura Catgut Crómico'!U339</f>
        <v>0</v>
      </c>
      <c r="Z339" s="55">
        <f>'[1]OXIGENO MED'!U339</f>
        <v>0</v>
      </c>
      <c r="AA339" s="54" t="str">
        <f t="shared" si="5"/>
        <v>SI CUMPLE</v>
      </c>
      <c r="AC339" s="53" t="s">
        <v>973</v>
      </c>
      <c r="AD339" s="53" t="s">
        <v>975</v>
      </c>
    </row>
    <row r="340" spans="2:30" hidden="1" x14ac:dyDescent="0.25">
      <c r="B340" s="53" t="s">
        <v>65</v>
      </c>
      <c r="C340" s="53" t="s">
        <v>1271</v>
      </c>
      <c r="D340" s="54" t="s">
        <v>973</v>
      </c>
      <c r="E340" s="53">
        <v>6842</v>
      </c>
      <c r="F340" s="54" t="s">
        <v>975</v>
      </c>
      <c r="G340" s="55">
        <f>'[1]Tira Reactiva Orina'!U340</f>
        <v>100</v>
      </c>
      <c r="H340" s="55">
        <f>'[1]Pruebas Rápidas Síf O RPR'!U340</f>
        <v>5.18</v>
      </c>
      <c r="I340" s="55">
        <f>'[1]Pruebas Rápidas VIH'!U340</f>
        <v>5.31</v>
      </c>
      <c r="J340" s="55">
        <f>'[1]Lancetas Adultos'!U340</f>
        <v>4.71</v>
      </c>
      <c r="K340" s="55">
        <f>'[1]Grupo Sanguíneo'!U340</f>
        <v>0</v>
      </c>
      <c r="L340" s="55">
        <f>[1]Microcubetas!U340</f>
        <v>50</v>
      </c>
      <c r="M340" s="55">
        <f>'[1]LANCETA PEDIATRICA'!U340</f>
        <v>5</v>
      </c>
      <c r="N340" s="55">
        <f>'[1]ACIDO FOLICO + FERROSO SULF'!U340</f>
        <v>6.07</v>
      </c>
      <c r="O340" s="55">
        <f>'[1]ACIDO FOLICO'!U340</f>
        <v>0</v>
      </c>
      <c r="P340" s="55">
        <f>'[1]AMOXICILINA 500'!U340</f>
        <v>1.96</v>
      </c>
      <c r="Q340" s="55">
        <f>[1]OXITOCINA!U340</f>
        <v>5.25</v>
      </c>
      <c r="R340" s="55">
        <f>'[1]JERINGA DESCARTABLE 5cc 21'!U340</f>
        <v>2.36</v>
      </c>
      <c r="S340" s="55">
        <f>[1]LIDOCAINA_INY!U340</f>
        <v>5.71</v>
      </c>
      <c r="T340" s="55">
        <f>[1]Magnesio_Iny!U340</f>
        <v>10</v>
      </c>
      <c r="U340" s="55">
        <f>'[1]SODIO CLORURO 0.9% x 1L'!U340</f>
        <v>5.81</v>
      </c>
      <c r="V340" s="55">
        <f>'[1]EQUIPO DE VENOCLISES'!U340</f>
        <v>8.14</v>
      </c>
      <c r="W340" s="55">
        <f>'[1]TIRAS REACTIVAS GLUCOSA'!U340</f>
        <v>1</v>
      </c>
      <c r="X340" s="55">
        <f>'[1]FRASCO MUESTRA ORINA'!U340</f>
        <v>8.8800000000000008</v>
      </c>
      <c r="Y340" s="55">
        <f>'[1]Sutura Catgut Crómico'!U340</f>
        <v>4.5</v>
      </c>
      <c r="Z340" s="55">
        <f>'[1]OXIGENO MED'!U340</f>
        <v>0</v>
      </c>
      <c r="AA340" s="54" t="str">
        <f t="shared" si="5"/>
        <v>SI CUMPLE</v>
      </c>
      <c r="AC340" s="53" t="s">
        <v>973</v>
      </c>
      <c r="AD340" s="53" t="s">
        <v>975</v>
      </c>
    </row>
    <row r="341" spans="2:30" hidden="1" x14ac:dyDescent="0.25">
      <c r="B341" s="53" t="s">
        <v>65</v>
      </c>
      <c r="C341" s="53" t="s">
        <v>1272</v>
      </c>
      <c r="D341" s="54" t="s">
        <v>978</v>
      </c>
      <c r="E341" s="53">
        <v>4678</v>
      </c>
      <c r="F341" s="54" t="s">
        <v>975</v>
      </c>
      <c r="G341" s="55">
        <f>'[1]Tira Reactiva Orina'!U341</f>
        <v>100</v>
      </c>
      <c r="H341" s="55">
        <f>'[1]Pruebas Rápidas Síf O RPR'!U341</f>
        <v>3.3</v>
      </c>
      <c r="I341" s="55">
        <f>'[1]Pruebas Rápidas VIH'!U341</f>
        <v>1.06</v>
      </c>
      <c r="J341" s="55">
        <f>'[1]Lancetas Adultos'!U341</f>
        <v>517</v>
      </c>
      <c r="K341" s="55">
        <f>'[1]Grupo Sanguíneo'!U341</f>
        <v>0</v>
      </c>
      <c r="L341" s="55">
        <f>[1]Microcubetas!U341</f>
        <v>101</v>
      </c>
      <c r="M341" s="55">
        <f>'[1]LANCETA PEDIATRICA'!U341</f>
        <v>100</v>
      </c>
      <c r="N341" s="55">
        <f>'[1]ACIDO FOLICO + FERROSO SULF'!U341</f>
        <v>6.07</v>
      </c>
      <c r="O341" s="55">
        <f>'[1]ACIDO FOLICO'!U341</f>
        <v>3.88</v>
      </c>
      <c r="P341" s="55">
        <f>'[1]AMOXICILINA 500'!U341</f>
        <v>4.57</v>
      </c>
      <c r="Q341" s="55">
        <f>[1]OXITOCINA!U341</f>
        <v>23</v>
      </c>
      <c r="R341" s="55">
        <f>'[1]JERINGA DESCARTABLE 5cc 21'!U341</f>
        <v>20.68</v>
      </c>
      <c r="S341" s="55">
        <f>[1]LIDOCAINA_INY!U341</f>
        <v>4.8</v>
      </c>
      <c r="T341" s="55">
        <f>[1]Magnesio_Iny!U341</f>
        <v>16</v>
      </c>
      <c r="U341" s="55">
        <f>'[1]SODIO CLORURO 0.9% x 1L'!U341</f>
        <v>8</v>
      </c>
      <c r="V341" s="55">
        <f>'[1]EQUIPO DE VENOCLISES'!U341</f>
        <v>15.33</v>
      </c>
      <c r="W341" s="55">
        <f>'[1]TIRAS REACTIVAS GLUCOSA'!U341</f>
        <v>1</v>
      </c>
      <c r="X341" s="55">
        <f>'[1]FRASCO MUESTRA ORINA'!U341</f>
        <v>26.11</v>
      </c>
      <c r="Y341" s="55">
        <f>'[1]Sutura Catgut Crómico'!U341</f>
        <v>11</v>
      </c>
      <c r="Z341" s="55">
        <f>'[1]OXIGENO MED'!U341</f>
        <v>0</v>
      </c>
      <c r="AA341" s="54" t="str">
        <f t="shared" si="5"/>
        <v>SI CUMPLE</v>
      </c>
      <c r="AC341" s="53" t="s">
        <v>978</v>
      </c>
      <c r="AD341" s="53" t="s">
        <v>975</v>
      </c>
    </row>
    <row r="342" spans="2:30" hidden="1" x14ac:dyDescent="0.25">
      <c r="B342" s="53" t="s">
        <v>65</v>
      </c>
      <c r="C342" s="53" t="s">
        <v>1273</v>
      </c>
      <c r="D342" s="54" t="s">
        <v>978</v>
      </c>
      <c r="E342" s="53">
        <v>4699</v>
      </c>
      <c r="F342" s="54" t="s">
        <v>975</v>
      </c>
      <c r="G342" s="55">
        <f>'[1]Tira Reactiva Orina'!U342</f>
        <v>200</v>
      </c>
      <c r="H342" s="55">
        <f>'[1]Pruebas Rápidas Síf O RPR'!U342</f>
        <v>70</v>
      </c>
      <c r="I342" s="55">
        <f>'[1]Pruebas Rápidas VIH'!U342</f>
        <v>3</v>
      </c>
      <c r="J342" s="55">
        <f>'[1]Lancetas Adultos'!U342</f>
        <v>100</v>
      </c>
      <c r="K342" s="55">
        <f>'[1]Grupo Sanguíneo'!U342</f>
        <v>0</v>
      </c>
      <c r="L342" s="55">
        <f>[1]Microcubetas!U342</f>
        <v>50</v>
      </c>
      <c r="M342" s="55">
        <f>'[1]LANCETA PEDIATRICA'!U342</f>
        <v>100</v>
      </c>
      <c r="N342" s="55">
        <f>'[1]ACIDO FOLICO + FERROSO SULF'!U342</f>
        <v>5.29</v>
      </c>
      <c r="O342" s="55">
        <f>'[1]ACIDO FOLICO'!U342</f>
        <v>310</v>
      </c>
      <c r="P342" s="55">
        <f>'[1]AMOXICILINA 500'!U342</f>
        <v>1.65</v>
      </c>
      <c r="Q342" s="55">
        <f>[1]OXITOCINA!U342</f>
        <v>15</v>
      </c>
      <c r="R342" s="55">
        <f>'[1]JERINGA DESCARTABLE 5cc 21'!U342</f>
        <v>39.159999999999997</v>
      </c>
      <c r="S342" s="55">
        <f>[1]LIDOCAINA_INY!U342</f>
        <v>5</v>
      </c>
      <c r="T342" s="55">
        <f>[1]Magnesio_Iny!U342</f>
        <v>2.33</v>
      </c>
      <c r="U342" s="55">
        <f>'[1]SODIO CLORURO 0.9% x 1L'!U342</f>
        <v>12</v>
      </c>
      <c r="V342" s="55">
        <f>'[1]EQUIPO DE VENOCLISES'!U342</f>
        <v>27</v>
      </c>
      <c r="W342" s="55">
        <f>'[1]TIRAS REACTIVAS GLUCOSA'!U342</f>
        <v>1</v>
      </c>
      <c r="X342" s="55">
        <f>'[1]FRASCO MUESTRA ORINA'!U342</f>
        <v>19</v>
      </c>
      <c r="Y342" s="55">
        <f>'[1]Sutura Catgut Crómico'!U342</f>
        <v>8</v>
      </c>
      <c r="Z342" s="55">
        <f>'[1]OXIGENO MED'!U342</f>
        <v>0</v>
      </c>
      <c r="AA342" s="54" t="str">
        <f t="shared" si="5"/>
        <v>SI CUMPLE</v>
      </c>
      <c r="AC342" s="53" t="s">
        <v>978</v>
      </c>
      <c r="AD342" s="53" t="s">
        <v>975</v>
      </c>
    </row>
    <row r="343" spans="2:30" x14ac:dyDescent="0.25">
      <c r="B343" s="53" t="s">
        <v>65</v>
      </c>
      <c r="C343" s="53" t="s">
        <v>1274</v>
      </c>
      <c r="D343" s="54" t="s">
        <v>978</v>
      </c>
      <c r="E343" s="53">
        <v>4703</v>
      </c>
      <c r="F343" s="54" t="s">
        <v>974</v>
      </c>
      <c r="G343" s="55">
        <f>'[1]Tira Reactiva Orina'!U343</f>
        <v>200</v>
      </c>
      <c r="H343" s="55">
        <f>'[1]Pruebas Rápidas Síf O RPR'!U343</f>
        <v>99</v>
      </c>
      <c r="I343" s="55">
        <f>'[1]Pruebas Rápidas VIH'!U343</f>
        <v>90</v>
      </c>
      <c r="J343" s="55">
        <f>'[1]Lancetas Adultos'!U343</f>
        <v>354</v>
      </c>
      <c r="K343" s="55">
        <f>'[1]Grupo Sanguíneo'!U343</f>
        <v>0</v>
      </c>
      <c r="L343" s="55">
        <f>[1]Microcubetas!U343</f>
        <v>17.28</v>
      </c>
      <c r="M343" s="55">
        <f>'[1]LANCETA PEDIATRICA'!U343</f>
        <v>13.68</v>
      </c>
      <c r="N343" s="55">
        <f>'[1]ACIDO FOLICO + FERROSO SULF'!U343</f>
        <v>21.28</v>
      </c>
      <c r="O343" s="55">
        <f>'[1]ACIDO FOLICO'!U343</f>
        <v>16.670000000000002</v>
      </c>
      <c r="P343" s="55">
        <f>'[1]AMOXICILINA 500'!U343</f>
        <v>5.39</v>
      </c>
      <c r="Q343" s="55">
        <f>[1]OXITOCINA!U343</f>
        <v>5.33</v>
      </c>
      <c r="R343" s="55">
        <f>'[1]JERINGA DESCARTABLE 5cc 21'!U343</f>
        <v>13.04</v>
      </c>
      <c r="S343" s="55">
        <f>[1]LIDOCAINA_INY!U343</f>
        <v>7</v>
      </c>
      <c r="T343" s="55">
        <f>[1]Magnesio_Iny!U343</f>
        <v>14</v>
      </c>
      <c r="U343" s="55">
        <f>'[1]SODIO CLORURO 0.9% x 1L'!U343</f>
        <v>6.5</v>
      </c>
      <c r="V343" s="55">
        <f>'[1]EQUIPO DE VENOCLISES'!U343</f>
        <v>19.329999999999998</v>
      </c>
      <c r="W343" s="55">
        <f>'[1]TIRAS REACTIVAS GLUCOSA'!U343</f>
        <v>1</v>
      </c>
      <c r="X343" s="55">
        <f>'[1]FRASCO MUESTRA ORINA'!U343</f>
        <v>100</v>
      </c>
      <c r="Y343" s="55">
        <f>'[1]Sutura Catgut Crómico'!U343</f>
        <v>8.57</v>
      </c>
      <c r="Z343" s="55">
        <f>'[1]OXIGENO MED'!U343</f>
        <v>0</v>
      </c>
      <c r="AA343" s="54" t="str">
        <f t="shared" si="5"/>
        <v>SI CUMPLE</v>
      </c>
      <c r="AC343" s="53" t="s">
        <v>978</v>
      </c>
      <c r="AD343" s="53" t="s">
        <v>975</v>
      </c>
    </row>
    <row r="344" spans="2:30" x14ac:dyDescent="0.25">
      <c r="B344" s="53" t="s">
        <v>65</v>
      </c>
      <c r="C344" s="53" t="s">
        <v>69</v>
      </c>
      <c r="D344" s="54" t="s">
        <v>978</v>
      </c>
      <c r="E344" s="53">
        <v>4742</v>
      </c>
      <c r="F344" s="54" t="s">
        <v>974</v>
      </c>
      <c r="G344" s="55">
        <f>'[1]Tira Reactiva Orina'!U344</f>
        <v>3.36</v>
      </c>
      <c r="H344" s="55">
        <f>'[1]Pruebas Rápidas Síf O RPR'!U344</f>
        <v>10.65</v>
      </c>
      <c r="I344" s="55">
        <f>'[1]Pruebas Rápidas VIH'!U344</f>
        <v>10.6</v>
      </c>
      <c r="J344" s="55">
        <f>'[1]Lancetas Adultos'!U344</f>
        <v>73.400000000000006</v>
      </c>
      <c r="K344" s="55">
        <f>'[1]Grupo Sanguíneo'!U344</f>
        <v>0.5</v>
      </c>
      <c r="L344" s="55">
        <f>[1]Microcubetas!U344</f>
        <v>5.16</v>
      </c>
      <c r="M344" s="55">
        <f>'[1]LANCETA PEDIATRICA'!U344</f>
        <v>1.46</v>
      </c>
      <c r="N344" s="55">
        <f>'[1]ACIDO FOLICO + FERROSO SULF'!U344</f>
        <v>4.4000000000000004</v>
      </c>
      <c r="O344" s="55">
        <f>'[1]ACIDO FOLICO'!U344</f>
        <v>14.51</v>
      </c>
      <c r="P344" s="55">
        <f>'[1]AMOXICILINA 500'!U344</f>
        <v>11.33</v>
      </c>
      <c r="Q344" s="55">
        <f>[1]OXITOCINA!U344</f>
        <v>10.210000000000001</v>
      </c>
      <c r="R344" s="55">
        <f>'[1]JERINGA DESCARTABLE 5cc 21'!U344</f>
        <v>8.16</v>
      </c>
      <c r="S344" s="55">
        <f>[1]LIDOCAINA_INY!U344</f>
        <v>12.96</v>
      </c>
      <c r="T344" s="55">
        <f>[1]Magnesio_Iny!U344</f>
        <v>17.600000000000001</v>
      </c>
      <c r="U344" s="55">
        <f>'[1]SODIO CLORURO 0.9% x 1L'!U344</f>
        <v>3.75</v>
      </c>
      <c r="V344" s="55">
        <f>'[1]EQUIPO DE VENOCLISES'!U344</f>
        <v>4.1900000000000004</v>
      </c>
      <c r="W344" s="55">
        <f>'[1]TIRAS REACTIVAS GLUCOSA'!U344</f>
        <v>3.67</v>
      </c>
      <c r="X344" s="55">
        <f>'[1]FRASCO MUESTRA ORINA'!U344</f>
        <v>8.91</v>
      </c>
      <c r="Y344" s="55">
        <f>'[1]Sutura Catgut Crómico'!U344</f>
        <v>14.11</v>
      </c>
      <c r="Z344" s="55">
        <f>'[1]OXIGENO MED'!U344</f>
        <v>0</v>
      </c>
      <c r="AA344" s="54" t="str">
        <f t="shared" si="5"/>
        <v>SI CUMPLE</v>
      </c>
      <c r="AC344" s="53" t="s">
        <v>978</v>
      </c>
      <c r="AD344" s="53" t="s">
        <v>975</v>
      </c>
    </row>
    <row r="345" spans="2:30" hidden="1" x14ac:dyDescent="0.25">
      <c r="B345" s="53" t="s">
        <v>65</v>
      </c>
      <c r="C345" s="53" t="s">
        <v>1275</v>
      </c>
      <c r="D345" s="54" t="s">
        <v>973</v>
      </c>
      <c r="E345" s="53">
        <v>4690</v>
      </c>
      <c r="F345" s="54" t="s">
        <v>975</v>
      </c>
      <c r="G345" s="55">
        <f>'[1]Tira Reactiva Orina'!U345</f>
        <v>200</v>
      </c>
      <c r="H345" s="55">
        <f>'[1]Pruebas Rápidas Síf O RPR'!U345</f>
        <v>1.48</v>
      </c>
      <c r="I345" s="55">
        <f>'[1]Pruebas Rápidas VIH'!U345</f>
        <v>1.08</v>
      </c>
      <c r="J345" s="55">
        <f>'[1]Lancetas Adultos'!U345</f>
        <v>7.05</v>
      </c>
      <c r="K345" s="55">
        <f>'[1]Grupo Sanguíneo'!U345</f>
        <v>0</v>
      </c>
      <c r="L345" s="55">
        <f>[1]Microcubetas!U345</f>
        <v>5.75</v>
      </c>
      <c r="M345" s="55">
        <f>'[1]LANCETA PEDIATRICA'!U345</f>
        <v>3.1</v>
      </c>
      <c r="N345" s="55">
        <f>'[1]ACIDO FOLICO + FERROSO SULF'!U345</f>
        <v>2.42</v>
      </c>
      <c r="O345" s="55">
        <f>'[1]ACIDO FOLICO'!U345</f>
        <v>4.57</v>
      </c>
      <c r="P345" s="55">
        <f>'[1]AMOXICILINA 500'!U345</f>
        <v>3.27</v>
      </c>
      <c r="Q345" s="55">
        <f>[1]OXITOCINA!U345</f>
        <v>1</v>
      </c>
      <c r="R345" s="55">
        <f>'[1]JERINGA DESCARTABLE 5cc 21'!U345</f>
        <v>12.99</v>
      </c>
      <c r="S345" s="55">
        <f>[1]LIDOCAINA_INY!U345</f>
        <v>6</v>
      </c>
      <c r="T345" s="55">
        <f>[1]Magnesio_Iny!U345</f>
        <v>10</v>
      </c>
      <c r="U345" s="55">
        <f>'[1]SODIO CLORURO 0.9% x 1L'!U345</f>
        <v>3.85</v>
      </c>
      <c r="V345" s="55">
        <f>'[1]EQUIPO DE VENOCLISES'!U345</f>
        <v>24</v>
      </c>
      <c r="W345" s="55">
        <f>'[1]TIRAS REACTIVAS GLUCOSA'!U345</f>
        <v>1</v>
      </c>
      <c r="X345" s="55">
        <f>'[1]FRASCO MUESTRA ORINA'!U345</f>
        <v>100</v>
      </c>
      <c r="Y345" s="55">
        <f>'[1]Sutura Catgut Crómico'!U345</f>
        <v>16</v>
      </c>
      <c r="Z345" s="55">
        <f>'[1]OXIGENO MED'!U345</f>
        <v>0</v>
      </c>
      <c r="AA345" s="54" t="str">
        <f t="shared" si="5"/>
        <v>SI CUMPLE</v>
      </c>
      <c r="AC345" s="53" t="s">
        <v>973</v>
      </c>
      <c r="AD345" s="53" t="s">
        <v>975</v>
      </c>
    </row>
    <row r="346" spans="2:30" hidden="1" x14ac:dyDescent="0.25">
      <c r="B346" s="53" t="s">
        <v>65</v>
      </c>
      <c r="C346" s="53" t="s">
        <v>1276</v>
      </c>
      <c r="D346" s="54" t="s">
        <v>978</v>
      </c>
      <c r="E346" s="53">
        <v>4700</v>
      </c>
      <c r="F346" s="54" t="s">
        <v>975</v>
      </c>
      <c r="G346" s="55">
        <f>'[1]Tira Reactiva Orina'!U346</f>
        <v>200</v>
      </c>
      <c r="H346" s="55">
        <f>'[1]Pruebas Rápidas Síf O RPR'!U346</f>
        <v>1.54</v>
      </c>
      <c r="I346" s="55">
        <f>'[1]Pruebas Rápidas VIH'!U346</f>
        <v>0.75</v>
      </c>
      <c r="J346" s="55">
        <f>'[1]Lancetas Adultos'!U346</f>
        <v>23</v>
      </c>
      <c r="K346" s="55">
        <f>'[1]Grupo Sanguíneo'!U346</f>
        <v>0</v>
      </c>
      <c r="L346" s="55">
        <f>[1]Microcubetas!U346</f>
        <v>0.5</v>
      </c>
      <c r="M346" s="55">
        <f>'[1]LANCETA PEDIATRICA'!U346</f>
        <v>23</v>
      </c>
      <c r="N346" s="55">
        <f>'[1]ACIDO FOLICO + FERROSO SULF'!U346</f>
        <v>2.17</v>
      </c>
      <c r="O346" s="55">
        <f>'[1]ACIDO FOLICO'!U346</f>
        <v>6.41</v>
      </c>
      <c r="P346" s="55">
        <f>'[1]AMOXICILINA 500'!U346</f>
        <v>2.5499999999999998</v>
      </c>
      <c r="Q346" s="55">
        <f>[1]OXITOCINA!U346</f>
        <v>15</v>
      </c>
      <c r="R346" s="55">
        <f>'[1]JERINGA DESCARTABLE 5cc 21'!U346</f>
        <v>3.67</v>
      </c>
      <c r="S346" s="55">
        <f>[1]LIDOCAINA_INY!U346</f>
        <v>6</v>
      </c>
      <c r="T346" s="55">
        <f>[1]Magnesio_Iny!U346</f>
        <v>11</v>
      </c>
      <c r="U346" s="55">
        <f>'[1]SODIO CLORURO 0.9% x 1L'!U346</f>
        <v>6.86</v>
      </c>
      <c r="V346" s="55">
        <f>'[1]EQUIPO DE VENOCLISES'!U346</f>
        <v>16</v>
      </c>
      <c r="W346" s="55">
        <f>'[1]TIRAS REACTIVAS GLUCOSA'!U346</f>
        <v>1</v>
      </c>
      <c r="X346" s="55">
        <f>'[1]FRASCO MUESTRA ORINA'!U346</f>
        <v>16</v>
      </c>
      <c r="Y346" s="55">
        <f>'[1]Sutura Catgut Crómico'!U346</f>
        <v>17</v>
      </c>
      <c r="Z346" s="55">
        <f>'[1]OXIGENO MED'!U346</f>
        <v>0</v>
      </c>
      <c r="AA346" s="54" t="str">
        <f t="shared" si="5"/>
        <v>SI CUMPLE</v>
      </c>
      <c r="AC346" s="53" t="s">
        <v>978</v>
      </c>
      <c r="AD346" s="53" t="s">
        <v>975</v>
      </c>
    </row>
    <row r="347" spans="2:30" hidden="1" x14ac:dyDescent="0.25">
      <c r="B347" s="53" t="s">
        <v>65</v>
      </c>
      <c r="C347" s="53" t="s">
        <v>1277</v>
      </c>
      <c r="D347" s="54" t="s">
        <v>1006</v>
      </c>
      <c r="E347" s="53">
        <v>4770</v>
      </c>
      <c r="F347" s="54" t="s">
        <v>975</v>
      </c>
      <c r="G347" s="55">
        <f>'[1]Tira Reactiva Orina'!U347</f>
        <v>1</v>
      </c>
      <c r="H347" s="55">
        <f>'[1]Pruebas Rápidas Síf O RPR'!U347</f>
        <v>4.07</v>
      </c>
      <c r="I347" s="55">
        <f>'[1]Pruebas Rápidas VIH'!U347</f>
        <v>4.26</v>
      </c>
      <c r="J347" s="55">
        <f>'[1]Lancetas Adultos'!U347</f>
        <v>2.33</v>
      </c>
      <c r="K347" s="55">
        <f>'[1]Grupo Sanguíneo'!U347</f>
        <v>0</v>
      </c>
      <c r="L347" s="55">
        <f>[1]Microcubetas!U347</f>
        <v>51</v>
      </c>
      <c r="M347" s="55">
        <f>'[1]LANCETA PEDIATRICA'!U347</f>
        <v>10</v>
      </c>
      <c r="N347" s="55">
        <f>'[1]ACIDO FOLICO + FERROSO SULF'!U347</f>
        <v>13.61</v>
      </c>
      <c r="O347" s="55">
        <f>'[1]ACIDO FOLICO'!U347</f>
        <v>2.31</v>
      </c>
      <c r="P347" s="55">
        <f>'[1]AMOXICILINA 500'!U347</f>
        <v>2.34</v>
      </c>
      <c r="Q347" s="55">
        <f>[1]OXITOCINA!U347</f>
        <v>6</v>
      </c>
      <c r="R347" s="55">
        <f>'[1]JERINGA DESCARTABLE 5cc 21'!U347</f>
        <v>6.55</v>
      </c>
      <c r="S347" s="55">
        <f>[1]LIDOCAINA_INY!U347</f>
        <v>6</v>
      </c>
      <c r="T347" s="55">
        <f>[1]Magnesio_Iny!U347</f>
        <v>13</v>
      </c>
      <c r="U347" s="55">
        <f>'[1]SODIO CLORURO 0.9% x 1L'!U347</f>
        <v>11.5</v>
      </c>
      <c r="V347" s="55">
        <f>'[1]EQUIPO DE VENOCLISES'!U347</f>
        <v>13</v>
      </c>
      <c r="W347" s="55">
        <f>'[1]TIRAS REACTIVAS GLUCOSA'!U347</f>
        <v>2</v>
      </c>
      <c r="X347" s="55">
        <f>'[1]FRASCO MUESTRA ORINA'!U347</f>
        <v>3.83</v>
      </c>
      <c r="Y347" s="55">
        <f>'[1]Sutura Catgut Crómico'!U347</f>
        <v>2.5</v>
      </c>
      <c r="Z347" s="55">
        <f>'[1]OXIGENO MED'!U347</f>
        <v>0</v>
      </c>
      <c r="AA347" s="54" t="str">
        <f t="shared" si="5"/>
        <v>SI CUMPLE</v>
      </c>
      <c r="AC347" s="53" t="s">
        <v>1006</v>
      </c>
      <c r="AD347" s="53" t="s">
        <v>974</v>
      </c>
    </row>
    <row r="348" spans="2:30" hidden="1" x14ac:dyDescent="0.25">
      <c r="B348" s="53" t="s">
        <v>65</v>
      </c>
      <c r="C348" s="53" t="s">
        <v>1278</v>
      </c>
      <c r="D348" s="54" t="s">
        <v>978</v>
      </c>
      <c r="E348" s="53">
        <v>4781</v>
      </c>
      <c r="F348" s="54" t="s">
        <v>975</v>
      </c>
      <c r="G348" s="55">
        <f>'[1]Tira Reactiva Orina'!U348</f>
        <v>64.67</v>
      </c>
      <c r="H348" s="55">
        <f>'[1]Pruebas Rápidas Síf O RPR'!U348</f>
        <v>23.85</v>
      </c>
      <c r="I348" s="55">
        <f>'[1]Pruebas Rápidas VIH'!U348</f>
        <v>8.7799999999999994</v>
      </c>
      <c r="J348" s="55">
        <f>'[1]Lancetas Adultos'!U348</f>
        <v>13.35</v>
      </c>
      <c r="K348" s="55">
        <f>'[1]Grupo Sanguíneo'!U348</f>
        <v>1</v>
      </c>
      <c r="L348" s="55">
        <f>[1]Microcubetas!U348</f>
        <v>419</v>
      </c>
      <c r="M348" s="55">
        <f>'[1]LANCETA PEDIATRICA'!U348</f>
        <v>11.6</v>
      </c>
      <c r="N348" s="55">
        <f>'[1]ACIDO FOLICO + FERROSO SULF'!U348</f>
        <v>2.42</v>
      </c>
      <c r="O348" s="55">
        <f>'[1]ACIDO FOLICO'!U348</f>
        <v>5.71</v>
      </c>
      <c r="P348" s="55">
        <f>'[1]AMOXICILINA 500'!U348</f>
        <v>5.18</v>
      </c>
      <c r="Q348" s="55">
        <f>[1]OXITOCINA!U348</f>
        <v>17</v>
      </c>
      <c r="R348" s="55">
        <f>'[1]JERINGA DESCARTABLE 5cc 21'!U348</f>
        <v>4.34</v>
      </c>
      <c r="S348" s="55">
        <f>[1]LIDOCAINA_INY!U348</f>
        <v>56.4</v>
      </c>
      <c r="T348" s="55">
        <f>[1]Magnesio_Iny!U348</f>
        <v>10</v>
      </c>
      <c r="U348" s="55">
        <f>'[1]SODIO CLORURO 0.9% x 1L'!U348</f>
        <v>4.9400000000000004</v>
      </c>
      <c r="V348" s="55">
        <f>'[1]EQUIPO DE VENOCLISES'!U348</f>
        <v>35</v>
      </c>
      <c r="W348" s="55">
        <f>'[1]TIRAS REACTIVAS GLUCOSA'!U348</f>
        <v>13.38</v>
      </c>
      <c r="X348" s="55">
        <f>'[1]FRASCO MUESTRA ORINA'!U348</f>
        <v>62.89</v>
      </c>
      <c r="Y348" s="55">
        <f>'[1]Sutura Catgut Crómico'!U348</f>
        <v>11</v>
      </c>
      <c r="Z348" s="55">
        <f>'[1]OXIGENO MED'!U348</f>
        <v>0</v>
      </c>
      <c r="AA348" s="54" t="str">
        <f t="shared" si="5"/>
        <v>SI CUMPLE</v>
      </c>
      <c r="AC348" s="53" t="s">
        <v>978</v>
      </c>
      <c r="AD348" s="53" t="s">
        <v>975</v>
      </c>
    </row>
    <row r="349" spans="2:30" hidden="1" x14ac:dyDescent="0.25">
      <c r="B349" s="53" t="s">
        <v>65</v>
      </c>
      <c r="C349" s="53" t="s">
        <v>1279</v>
      </c>
      <c r="D349" s="54" t="s">
        <v>978</v>
      </c>
      <c r="E349" s="53">
        <v>4680</v>
      </c>
      <c r="F349" s="54" t="s">
        <v>975</v>
      </c>
      <c r="G349" s="55">
        <f>'[1]Tira Reactiva Orina'!U349</f>
        <v>1</v>
      </c>
      <c r="H349" s="55">
        <f>'[1]Pruebas Rápidas Síf O RPR'!U349</f>
        <v>21.64</v>
      </c>
      <c r="I349" s="55">
        <f>'[1]Pruebas Rápidas VIH'!U349</f>
        <v>9</v>
      </c>
      <c r="J349" s="55">
        <f>'[1]Lancetas Adultos'!U349</f>
        <v>300</v>
      </c>
      <c r="K349" s="55">
        <f>'[1]Grupo Sanguíneo'!U349</f>
        <v>0</v>
      </c>
      <c r="L349" s="55">
        <f>[1]Microcubetas!U349</f>
        <v>200</v>
      </c>
      <c r="M349" s="55">
        <f>'[1]LANCETA PEDIATRICA'!U349</f>
        <v>3.73</v>
      </c>
      <c r="N349" s="55">
        <f>'[1]ACIDO FOLICO + FERROSO SULF'!U349</f>
        <v>8.49</v>
      </c>
      <c r="O349" s="55">
        <f>'[1]ACIDO FOLICO'!U349</f>
        <v>58.75</v>
      </c>
      <c r="P349" s="55">
        <f>'[1]AMOXICILINA 500'!U349</f>
        <v>5.0599999999999996</v>
      </c>
      <c r="Q349" s="55">
        <f>[1]OXITOCINA!U349</f>
        <v>49</v>
      </c>
      <c r="R349" s="55">
        <f>'[1]JERINGA DESCARTABLE 5cc 21'!U349</f>
        <v>3.46</v>
      </c>
      <c r="S349" s="55">
        <f>[1]LIDOCAINA_INY!U349</f>
        <v>4.8</v>
      </c>
      <c r="T349" s="55">
        <f>[1]Magnesio_Iny!U349</f>
        <v>22</v>
      </c>
      <c r="U349" s="55">
        <f>'[1]SODIO CLORURO 0.9% x 1L'!U349</f>
        <v>11.5</v>
      </c>
      <c r="V349" s="55">
        <f>'[1]EQUIPO DE VENOCLISES'!U349</f>
        <v>30</v>
      </c>
      <c r="W349" s="55">
        <f>'[1]TIRAS REACTIVAS GLUCOSA'!U349</f>
        <v>2</v>
      </c>
      <c r="X349" s="55">
        <f>'[1]FRASCO MUESTRA ORINA'!U349</f>
        <v>199</v>
      </c>
      <c r="Y349" s="55">
        <f>'[1]Sutura Catgut Crómico'!U349</f>
        <v>5.5</v>
      </c>
      <c r="Z349" s="55">
        <f>'[1]OXIGENO MED'!U349</f>
        <v>0</v>
      </c>
      <c r="AA349" s="54" t="str">
        <f t="shared" si="5"/>
        <v>SI CUMPLE</v>
      </c>
      <c r="AC349" s="53" t="s">
        <v>978</v>
      </c>
      <c r="AD349" s="53" t="s">
        <v>975</v>
      </c>
    </row>
    <row r="350" spans="2:30" x14ac:dyDescent="0.25">
      <c r="B350" s="53" t="s">
        <v>65</v>
      </c>
      <c r="C350" s="53" t="s">
        <v>1280</v>
      </c>
      <c r="D350" s="54" t="s">
        <v>978</v>
      </c>
      <c r="E350" s="53">
        <v>4732</v>
      </c>
      <c r="F350" s="54" t="s">
        <v>974</v>
      </c>
      <c r="G350" s="55">
        <f>'[1]Tira Reactiva Orina'!U350</f>
        <v>15.94</v>
      </c>
      <c r="H350" s="55">
        <f>'[1]Pruebas Rápidas Síf O RPR'!U350</f>
        <v>8.19</v>
      </c>
      <c r="I350" s="55">
        <f>'[1]Pruebas Rápidas VIH'!U350</f>
        <v>10</v>
      </c>
      <c r="J350" s="55">
        <f>'[1]Lancetas Adultos'!U350</f>
        <v>32</v>
      </c>
      <c r="K350" s="55">
        <f>'[1]Grupo Sanguíneo'!U350</f>
        <v>0</v>
      </c>
      <c r="L350" s="55">
        <f>[1]Microcubetas!U350</f>
        <v>8.77</v>
      </c>
      <c r="M350" s="55">
        <f>'[1]LANCETA PEDIATRICA'!U350</f>
        <v>8.51</v>
      </c>
      <c r="N350" s="55">
        <f>'[1]ACIDO FOLICO + FERROSO SULF'!U350</f>
        <v>2.39</v>
      </c>
      <c r="O350" s="55">
        <f>'[1]ACIDO FOLICO'!U350</f>
        <v>1.4</v>
      </c>
      <c r="P350" s="55">
        <f>'[1]AMOXICILINA 500'!U350</f>
        <v>3.77</v>
      </c>
      <c r="Q350" s="55">
        <f>[1]OXITOCINA!U350</f>
        <v>4</v>
      </c>
      <c r="R350" s="55">
        <f>'[1]JERINGA DESCARTABLE 5cc 21'!U350</f>
        <v>5.44</v>
      </c>
      <c r="S350" s="55">
        <f>[1]LIDOCAINA_INY!U350</f>
        <v>3</v>
      </c>
      <c r="T350" s="55">
        <f>[1]Magnesio_Iny!U350</f>
        <v>10</v>
      </c>
      <c r="U350" s="55">
        <f>'[1]SODIO CLORURO 0.9% x 1L'!U350</f>
        <v>4.29</v>
      </c>
      <c r="V350" s="55">
        <f>'[1]EQUIPO DE VENOCLISES'!U350</f>
        <v>8.33</v>
      </c>
      <c r="W350" s="55">
        <f>'[1]TIRAS REACTIVAS GLUCOSA'!U350</f>
        <v>1</v>
      </c>
      <c r="X350" s="55">
        <f>'[1]FRASCO MUESTRA ORINA'!U350</f>
        <v>6</v>
      </c>
      <c r="Y350" s="55">
        <f>'[1]Sutura Catgut Crómico'!U350</f>
        <v>0</v>
      </c>
      <c r="Z350" s="55">
        <f>'[1]OXIGENO MED'!U350</f>
        <v>0</v>
      </c>
      <c r="AA350" s="54" t="str">
        <f t="shared" si="5"/>
        <v>SI CUMPLE</v>
      </c>
      <c r="AC350" s="53" t="s">
        <v>978</v>
      </c>
      <c r="AD350" s="53" t="s">
        <v>975</v>
      </c>
    </row>
    <row r="351" spans="2:30" hidden="1" x14ac:dyDescent="0.25">
      <c r="B351" s="53" t="s">
        <v>65</v>
      </c>
      <c r="C351" s="53" t="s">
        <v>1281</v>
      </c>
      <c r="D351" s="54" t="s">
        <v>979</v>
      </c>
      <c r="E351" s="53">
        <v>10991</v>
      </c>
      <c r="F351" s="54" t="s">
        <v>975</v>
      </c>
      <c r="G351" s="55">
        <f>'[1]Tira Reactiva Orina'!U351</f>
        <v>100</v>
      </c>
      <c r="H351" s="55">
        <f>'[1]Pruebas Rápidas Síf O RPR'!U351</f>
        <v>2.73</v>
      </c>
      <c r="I351" s="55">
        <f>'[1]Pruebas Rápidas VIH'!U351</f>
        <v>19.5</v>
      </c>
      <c r="J351" s="55">
        <f>'[1]Lancetas Adultos'!U351</f>
        <v>13</v>
      </c>
      <c r="K351" s="55">
        <f>'[1]Grupo Sanguíneo'!U351</f>
        <v>0</v>
      </c>
      <c r="L351" s="55">
        <f>[1]Microcubetas!U351</f>
        <v>24.75</v>
      </c>
      <c r="M351" s="55">
        <f>'[1]LANCETA PEDIATRICA'!U351</f>
        <v>57.25</v>
      </c>
      <c r="N351" s="55">
        <f>'[1]ACIDO FOLICO + FERROSO SULF'!U351</f>
        <v>1.75</v>
      </c>
      <c r="O351" s="55">
        <f>'[1]ACIDO FOLICO'!U351</f>
        <v>0.39</v>
      </c>
      <c r="P351" s="55">
        <f>'[1]AMOXICILINA 500'!U351</f>
        <v>6.22</v>
      </c>
      <c r="Q351" s="55">
        <f>[1]OXITOCINA!U351</f>
        <v>1.08</v>
      </c>
      <c r="R351" s="55">
        <f>'[1]JERINGA DESCARTABLE 5cc 21'!U351</f>
        <v>7.36</v>
      </c>
      <c r="S351" s="55">
        <f>[1]LIDOCAINA_INY!U351</f>
        <v>5.5</v>
      </c>
      <c r="T351" s="55">
        <f>[1]Magnesio_Iny!U351</f>
        <v>20</v>
      </c>
      <c r="U351" s="55">
        <f>'[1]SODIO CLORURO 0.9% x 1L'!U351</f>
        <v>1.2</v>
      </c>
      <c r="V351" s="55">
        <f>'[1]EQUIPO DE VENOCLISES'!U351</f>
        <v>73</v>
      </c>
      <c r="W351" s="55">
        <f>'[1]TIRAS REACTIVAS GLUCOSA'!U351</f>
        <v>1</v>
      </c>
      <c r="X351" s="55">
        <f>'[1]FRASCO MUESTRA ORINA'!U351</f>
        <v>16.329999999999998</v>
      </c>
      <c r="Y351" s="55">
        <f>'[1]Sutura Catgut Crómico'!U351</f>
        <v>9</v>
      </c>
      <c r="Z351" s="55">
        <f>'[1]OXIGENO MED'!U351</f>
        <v>0</v>
      </c>
      <c r="AA351" s="54" t="str">
        <f t="shared" si="5"/>
        <v>SI CUMPLE</v>
      </c>
      <c r="AC351" s="53" t="s">
        <v>979</v>
      </c>
      <c r="AD351" s="53" t="s">
        <v>975</v>
      </c>
    </row>
    <row r="352" spans="2:30" hidden="1" x14ac:dyDescent="0.25">
      <c r="B352" s="53" t="s">
        <v>65</v>
      </c>
      <c r="C352" s="53" t="s">
        <v>1282</v>
      </c>
      <c r="D352" s="54" t="s">
        <v>978</v>
      </c>
      <c r="E352" s="53">
        <v>6812</v>
      </c>
      <c r="F352" s="54" t="s">
        <v>975</v>
      </c>
      <c r="G352" s="55">
        <f>'[1]Tira Reactiva Orina'!U352</f>
        <v>100</v>
      </c>
      <c r="H352" s="55">
        <f>'[1]Pruebas Rápidas Síf O RPR'!U352</f>
        <v>5.12</v>
      </c>
      <c r="I352" s="55">
        <f>'[1]Pruebas Rápidas VIH'!U352</f>
        <v>10.98</v>
      </c>
      <c r="J352" s="55">
        <f>'[1]Lancetas Adultos'!U352</f>
        <v>38.57</v>
      </c>
      <c r="K352" s="55">
        <f>'[1]Grupo Sanguíneo'!U352</f>
        <v>0</v>
      </c>
      <c r="L352" s="55">
        <f>[1]Microcubetas!U352</f>
        <v>51</v>
      </c>
      <c r="M352" s="55">
        <f>'[1]LANCETA PEDIATRICA'!U352</f>
        <v>3.67</v>
      </c>
      <c r="N352" s="55">
        <f>'[1]ACIDO FOLICO + FERROSO SULF'!U352</f>
        <v>7.07</v>
      </c>
      <c r="O352" s="55">
        <f>'[1]ACIDO FOLICO'!U352</f>
        <v>21.67</v>
      </c>
      <c r="P352" s="55">
        <f>'[1]AMOXICILINA 500'!U352</f>
        <v>6.26</v>
      </c>
      <c r="Q352" s="55">
        <f>[1]OXITOCINA!U352</f>
        <v>31</v>
      </c>
      <c r="R352" s="55">
        <f>'[1]JERINGA DESCARTABLE 5cc 21'!U352</f>
        <v>4.0199999999999996</v>
      </c>
      <c r="S352" s="55">
        <f>[1]LIDOCAINA_INY!U352</f>
        <v>5</v>
      </c>
      <c r="T352" s="55">
        <f>[1]Magnesio_Iny!U352</f>
        <v>8</v>
      </c>
      <c r="U352" s="55">
        <f>'[1]SODIO CLORURO 0.9% x 1L'!U352</f>
        <v>4.67</v>
      </c>
      <c r="V352" s="55">
        <f>'[1]EQUIPO DE VENOCLISES'!U352</f>
        <v>16</v>
      </c>
      <c r="W352" s="55">
        <f>'[1]TIRAS REACTIVAS GLUCOSA'!U352</f>
        <v>1</v>
      </c>
      <c r="X352" s="55">
        <f>'[1]FRASCO MUESTRA ORINA'!U352</f>
        <v>5</v>
      </c>
      <c r="Y352" s="55">
        <f>'[1]Sutura Catgut Crómico'!U352</f>
        <v>5</v>
      </c>
      <c r="Z352" s="55">
        <f>'[1]OXIGENO MED'!U352</f>
        <v>0</v>
      </c>
      <c r="AA352" s="54" t="str">
        <f t="shared" si="5"/>
        <v>SI CUMPLE</v>
      </c>
      <c r="AC352" s="53" t="s">
        <v>978</v>
      </c>
      <c r="AD352" s="53" t="s">
        <v>975</v>
      </c>
    </row>
    <row r="353" spans="2:30" hidden="1" x14ac:dyDescent="0.25">
      <c r="B353" s="53" t="s">
        <v>65</v>
      </c>
      <c r="C353" s="53" t="s">
        <v>1283</v>
      </c>
      <c r="D353" s="54" t="s">
        <v>978</v>
      </c>
      <c r="E353" s="53">
        <v>8803</v>
      </c>
      <c r="F353" s="54" t="s">
        <v>975</v>
      </c>
      <c r="G353" s="55">
        <f>'[1]Tira Reactiva Orina'!U353</f>
        <v>100</v>
      </c>
      <c r="H353" s="55">
        <f>'[1]Pruebas Rápidas Síf O RPR'!U353</f>
        <v>11.25</v>
      </c>
      <c r="I353" s="55">
        <f>'[1]Pruebas Rápidas VIH'!U353</f>
        <v>4.82</v>
      </c>
      <c r="J353" s="55">
        <f>'[1]Lancetas Adultos'!U353</f>
        <v>10.119999999999999</v>
      </c>
      <c r="K353" s="55">
        <f>'[1]Grupo Sanguíneo'!U353</f>
        <v>0</v>
      </c>
      <c r="L353" s="55">
        <f>[1]Microcubetas!U353</f>
        <v>50</v>
      </c>
      <c r="M353" s="55">
        <f>'[1]LANCETA PEDIATRICA'!U353</f>
        <v>100</v>
      </c>
      <c r="N353" s="55">
        <f>'[1]ACIDO FOLICO + FERROSO SULF'!U353</f>
        <v>4.37</v>
      </c>
      <c r="O353" s="55">
        <f>'[1]ACIDO FOLICO'!U353</f>
        <v>9.33</v>
      </c>
      <c r="P353" s="55">
        <f>'[1]AMOXICILINA 500'!U353</f>
        <v>5.89</v>
      </c>
      <c r="Q353" s="55">
        <f>[1]OXITOCINA!U353</f>
        <v>13</v>
      </c>
      <c r="R353" s="55">
        <f>'[1]JERINGA DESCARTABLE 5cc 21'!U353</f>
        <v>6</v>
      </c>
      <c r="S353" s="55">
        <f>[1]LIDOCAINA_INY!U353</f>
        <v>2</v>
      </c>
      <c r="T353" s="55">
        <f>[1]Magnesio_Iny!U353</f>
        <v>10</v>
      </c>
      <c r="U353" s="55">
        <f>'[1]SODIO CLORURO 0.9% x 1L'!U353</f>
        <v>2.67</v>
      </c>
      <c r="V353" s="55">
        <f>'[1]EQUIPO DE VENOCLISES'!U353</f>
        <v>8</v>
      </c>
      <c r="W353" s="55">
        <f>'[1]TIRAS REACTIVAS GLUCOSA'!U353</f>
        <v>1</v>
      </c>
      <c r="X353" s="55">
        <f>'[1]FRASCO MUESTRA ORINA'!U353</f>
        <v>19</v>
      </c>
      <c r="Y353" s="55">
        <f>'[1]Sutura Catgut Crómico'!U353</f>
        <v>3</v>
      </c>
      <c r="Z353" s="55">
        <f>'[1]OXIGENO MED'!U353</f>
        <v>0</v>
      </c>
      <c r="AA353" s="54" t="str">
        <f t="shared" si="5"/>
        <v>SI CUMPLE</v>
      </c>
      <c r="AC353" s="53" t="s">
        <v>978</v>
      </c>
      <c r="AD353" s="53" t="s">
        <v>975</v>
      </c>
    </row>
    <row r="354" spans="2:30" x14ac:dyDescent="0.25">
      <c r="B354" s="53" t="s">
        <v>65</v>
      </c>
      <c r="C354" s="53" t="s">
        <v>1284</v>
      </c>
      <c r="D354" s="54" t="s">
        <v>979</v>
      </c>
      <c r="E354" s="53">
        <v>4734</v>
      </c>
      <c r="F354" s="54" t="s">
        <v>974</v>
      </c>
      <c r="G354" s="55">
        <f>'[1]Tira Reactiva Orina'!U354</f>
        <v>15.67</v>
      </c>
      <c r="H354" s="55">
        <f>'[1]Pruebas Rápidas Síf O RPR'!U354</f>
        <v>18.53</v>
      </c>
      <c r="I354" s="55">
        <f>'[1]Pruebas Rápidas VIH'!U354</f>
        <v>18.11</v>
      </c>
      <c r="J354" s="55">
        <f>'[1]Lancetas Adultos'!U354</f>
        <v>26.53</v>
      </c>
      <c r="K354" s="55">
        <f>'[1]Grupo Sanguíneo'!U354</f>
        <v>0</v>
      </c>
      <c r="L354" s="55">
        <f>[1]Microcubetas!U354</f>
        <v>78</v>
      </c>
      <c r="M354" s="55">
        <f>'[1]LANCETA PEDIATRICA'!U354</f>
        <v>51</v>
      </c>
      <c r="N354" s="55">
        <f>'[1]ACIDO FOLICO + FERROSO SULF'!U354</f>
        <v>8.2200000000000006</v>
      </c>
      <c r="O354" s="55">
        <f>'[1]ACIDO FOLICO'!U354</f>
        <v>440</v>
      </c>
      <c r="P354" s="55">
        <f>'[1]AMOXICILINA 500'!U354</f>
        <v>6.91</v>
      </c>
      <c r="Q354" s="55">
        <f>[1]OXITOCINA!U354</f>
        <v>9</v>
      </c>
      <c r="R354" s="55">
        <f>'[1]JERINGA DESCARTABLE 5cc 21'!U354</f>
        <v>23.11</v>
      </c>
      <c r="S354" s="55">
        <f>[1]LIDOCAINA_INY!U354</f>
        <v>8</v>
      </c>
      <c r="T354" s="55">
        <f>[1]Magnesio_Iny!U354</f>
        <v>5</v>
      </c>
      <c r="U354" s="55">
        <f>'[1]SODIO CLORURO 0.9% x 1L'!U354</f>
        <v>3</v>
      </c>
      <c r="V354" s="55">
        <f>'[1]EQUIPO DE VENOCLISES'!U354</f>
        <v>22</v>
      </c>
      <c r="W354" s="55">
        <f>'[1]TIRAS REACTIVAS GLUCOSA'!U354</f>
        <v>2</v>
      </c>
      <c r="X354" s="55">
        <f>'[1]FRASCO MUESTRA ORINA'!U354</f>
        <v>20</v>
      </c>
      <c r="Y354" s="55">
        <f>'[1]Sutura Catgut Crómico'!U354</f>
        <v>6</v>
      </c>
      <c r="Z354" s="55">
        <f>'[1]OXIGENO MED'!U354</f>
        <v>0</v>
      </c>
      <c r="AA354" s="54" t="str">
        <f t="shared" si="5"/>
        <v>SI CUMPLE</v>
      </c>
      <c r="AC354" s="53" t="s">
        <v>979</v>
      </c>
      <c r="AD354" s="53" t="s">
        <v>975</v>
      </c>
    </row>
    <row r="355" spans="2:30" x14ac:dyDescent="0.25">
      <c r="B355" s="53" t="s">
        <v>65</v>
      </c>
      <c r="C355" s="53" t="s">
        <v>1148</v>
      </c>
      <c r="D355" s="54" t="s">
        <v>978</v>
      </c>
      <c r="E355" s="53">
        <v>4733</v>
      </c>
      <c r="F355" s="54" t="s">
        <v>974</v>
      </c>
      <c r="G355" s="55">
        <f>'[1]Tira Reactiva Orina'!U355</f>
        <v>7.52</v>
      </c>
      <c r="H355" s="55">
        <f>'[1]Pruebas Rápidas Síf O RPR'!U355</f>
        <v>9.09</v>
      </c>
      <c r="I355" s="55">
        <f>'[1]Pruebas Rápidas VIH'!U355</f>
        <v>8.76</v>
      </c>
      <c r="J355" s="55">
        <f>'[1]Lancetas Adultos'!U355</f>
        <v>12.67</v>
      </c>
      <c r="K355" s="55">
        <f>'[1]Grupo Sanguíneo'!U355</f>
        <v>0</v>
      </c>
      <c r="L355" s="55">
        <f>[1]Microcubetas!U355</f>
        <v>5.4</v>
      </c>
      <c r="M355" s="55">
        <f>'[1]LANCETA PEDIATRICA'!U355</f>
        <v>9.17</v>
      </c>
      <c r="N355" s="55">
        <f>'[1]ACIDO FOLICO + FERROSO SULF'!U355</f>
        <v>8.84</v>
      </c>
      <c r="O355" s="55">
        <f>'[1]ACIDO FOLICO'!U355</f>
        <v>2.33</v>
      </c>
      <c r="P355" s="55">
        <f>'[1]AMOXICILINA 500'!U355</f>
        <v>4.5199999999999996</v>
      </c>
      <c r="Q355" s="55">
        <f>[1]OXITOCINA!U355</f>
        <v>11</v>
      </c>
      <c r="R355" s="55">
        <f>'[1]JERINGA DESCARTABLE 5cc 21'!U355</f>
        <v>24.38</v>
      </c>
      <c r="S355" s="55">
        <f>[1]LIDOCAINA_INY!U355</f>
        <v>0</v>
      </c>
      <c r="T355" s="55">
        <f>[1]Magnesio_Iny!U355</f>
        <v>40</v>
      </c>
      <c r="U355" s="55">
        <f>'[1]SODIO CLORURO 0.9% x 1L'!U355</f>
        <v>7.2</v>
      </c>
      <c r="V355" s="55">
        <f>'[1]EQUIPO DE VENOCLISES'!U355</f>
        <v>10</v>
      </c>
      <c r="W355" s="55">
        <f>'[1]TIRAS REACTIVAS GLUCOSA'!U355</f>
        <v>1</v>
      </c>
      <c r="X355" s="55">
        <f>'[1]FRASCO MUESTRA ORINA'!U355</f>
        <v>8</v>
      </c>
      <c r="Y355" s="55">
        <f>'[1]Sutura Catgut Crómico'!U355</f>
        <v>0</v>
      </c>
      <c r="Z355" s="55">
        <f>'[1]OXIGENO MED'!U355</f>
        <v>0</v>
      </c>
      <c r="AA355" s="54" t="str">
        <f t="shared" si="5"/>
        <v>SI CUMPLE</v>
      </c>
      <c r="AC355" s="53" t="s">
        <v>978</v>
      </c>
      <c r="AD355" s="53" t="s">
        <v>975</v>
      </c>
    </row>
    <row r="356" spans="2:30" hidden="1" x14ac:dyDescent="0.25">
      <c r="B356" s="53" t="s">
        <v>65</v>
      </c>
      <c r="C356" s="53" t="s">
        <v>1285</v>
      </c>
      <c r="D356" s="54" t="s">
        <v>978</v>
      </c>
      <c r="E356" s="53">
        <v>4691</v>
      </c>
      <c r="F356" s="54" t="s">
        <v>975</v>
      </c>
      <c r="G356" s="55">
        <f>'[1]Tira Reactiva Orina'!U356</f>
        <v>100</v>
      </c>
      <c r="H356" s="55">
        <f>'[1]Pruebas Rápidas Síf O RPR'!U356</f>
        <v>5.77</v>
      </c>
      <c r="I356" s="55">
        <f>'[1]Pruebas Rápidas VIH'!U356</f>
        <v>2.87</v>
      </c>
      <c r="J356" s="55">
        <f>'[1]Lancetas Adultos'!U356</f>
        <v>6.55</v>
      </c>
      <c r="K356" s="55">
        <f>'[1]Grupo Sanguíneo'!U356</f>
        <v>0</v>
      </c>
      <c r="L356" s="55">
        <f>[1]Microcubetas!U356</f>
        <v>9</v>
      </c>
      <c r="M356" s="55">
        <f>'[1]LANCETA PEDIATRICA'!U356</f>
        <v>3.33</v>
      </c>
      <c r="N356" s="55">
        <f>'[1]ACIDO FOLICO + FERROSO SULF'!U356</f>
        <v>4.71</v>
      </c>
      <c r="O356" s="55">
        <f>'[1]ACIDO FOLICO'!U356</f>
        <v>3.32</v>
      </c>
      <c r="P356" s="55">
        <f>'[1]AMOXICILINA 500'!U356</f>
        <v>3.75</v>
      </c>
      <c r="Q356" s="55">
        <f>[1]OXITOCINA!U356</f>
        <v>0.84</v>
      </c>
      <c r="R356" s="55">
        <f>'[1]JERINGA DESCARTABLE 5cc 21'!U356</f>
        <v>3.89</v>
      </c>
      <c r="S356" s="55">
        <f>[1]LIDOCAINA_INY!U356</f>
        <v>7</v>
      </c>
      <c r="T356" s="55">
        <f>[1]Magnesio_Iny!U356</f>
        <v>11</v>
      </c>
      <c r="U356" s="55">
        <f>'[1]SODIO CLORURO 0.9% x 1L'!U356</f>
        <v>10</v>
      </c>
      <c r="V356" s="55">
        <f>'[1]EQUIPO DE VENOCLISES'!U356</f>
        <v>13</v>
      </c>
      <c r="W356" s="55">
        <f>'[1]TIRAS REACTIVAS GLUCOSA'!U356</f>
        <v>1</v>
      </c>
      <c r="X356" s="55">
        <f>'[1]FRASCO MUESTRA ORINA'!U356</f>
        <v>1.08</v>
      </c>
      <c r="Y356" s="55">
        <f>'[1]Sutura Catgut Crómico'!U356</f>
        <v>10</v>
      </c>
      <c r="Z356" s="55">
        <f>'[1]OXIGENO MED'!U356</f>
        <v>0</v>
      </c>
      <c r="AA356" s="54" t="str">
        <f t="shared" si="5"/>
        <v>SI CUMPLE</v>
      </c>
      <c r="AC356" s="53" t="s">
        <v>978</v>
      </c>
      <c r="AD356" s="53" t="s">
        <v>975</v>
      </c>
    </row>
    <row r="357" spans="2:30" x14ac:dyDescent="0.25">
      <c r="B357" s="53" t="s">
        <v>65</v>
      </c>
      <c r="C357" s="53" t="s">
        <v>1286</v>
      </c>
      <c r="D357" s="54" t="s">
        <v>978</v>
      </c>
      <c r="E357" s="53">
        <v>4709</v>
      </c>
      <c r="F357" s="54" t="s">
        <v>974</v>
      </c>
      <c r="G357" s="55">
        <f>'[1]Tira Reactiva Orina'!U357</f>
        <v>101</v>
      </c>
      <c r="H357" s="55">
        <f>'[1]Pruebas Rápidas Síf O RPR'!U357</f>
        <v>13.75</v>
      </c>
      <c r="I357" s="55">
        <f>'[1]Pruebas Rápidas VIH'!U357</f>
        <v>20</v>
      </c>
      <c r="J357" s="55">
        <f>'[1]Lancetas Adultos'!U357</f>
        <v>31.25</v>
      </c>
      <c r="K357" s="55">
        <f>'[1]Grupo Sanguíneo'!U357</f>
        <v>0</v>
      </c>
      <c r="L357" s="55">
        <f>[1]Microcubetas!U357</f>
        <v>8</v>
      </c>
      <c r="M357" s="55">
        <f>'[1]LANCETA PEDIATRICA'!U357</f>
        <v>24.49</v>
      </c>
      <c r="N357" s="55">
        <f>'[1]ACIDO FOLICO + FERROSO SULF'!U357</f>
        <v>1.53</v>
      </c>
      <c r="O357" s="55">
        <f>'[1]ACIDO FOLICO'!U357</f>
        <v>3.54</v>
      </c>
      <c r="P357" s="55">
        <f>'[1]AMOXICILINA 500'!U357</f>
        <v>3.02</v>
      </c>
      <c r="Q357" s="55">
        <f>[1]OXITOCINA!U357</f>
        <v>11</v>
      </c>
      <c r="R357" s="55">
        <f>'[1]JERINGA DESCARTABLE 5cc 21'!U357</f>
        <v>4.53</v>
      </c>
      <c r="S357" s="55">
        <f>[1]LIDOCAINA_INY!U357</f>
        <v>3</v>
      </c>
      <c r="T357" s="55">
        <f>[1]Magnesio_Iny!U357</f>
        <v>12</v>
      </c>
      <c r="U357" s="55">
        <f>'[1]SODIO CLORURO 0.9% x 1L'!U357</f>
        <v>8</v>
      </c>
      <c r="V357" s="55">
        <f>'[1]EQUIPO DE VENOCLISES'!U357</f>
        <v>13</v>
      </c>
      <c r="W357" s="55">
        <f>'[1]TIRAS REACTIVAS GLUCOSA'!U357</f>
        <v>0</v>
      </c>
      <c r="X357" s="55">
        <f>'[1]FRASCO MUESTRA ORINA'!U357</f>
        <v>8</v>
      </c>
      <c r="Y357" s="55">
        <f>'[1]Sutura Catgut Crómico'!U357</f>
        <v>0</v>
      </c>
      <c r="Z357" s="55">
        <f>'[1]OXIGENO MED'!U357</f>
        <v>0</v>
      </c>
      <c r="AA357" s="54" t="str">
        <f t="shared" si="5"/>
        <v>SI CUMPLE</v>
      </c>
      <c r="AC357" s="53" t="s">
        <v>978</v>
      </c>
      <c r="AD357" s="53" t="s">
        <v>975</v>
      </c>
    </row>
    <row r="358" spans="2:30" x14ac:dyDescent="0.25">
      <c r="B358" s="53" t="s">
        <v>65</v>
      </c>
      <c r="C358" s="53" t="s">
        <v>1287</v>
      </c>
      <c r="D358" s="54" t="s">
        <v>978</v>
      </c>
      <c r="E358" s="53">
        <v>6813</v>
      </c>
      <c r="F358" s="54" t="s">
        <v>974</v>
      </c>
      <c r="G358" s="55">
        <f>'[1]Tira Reactiva Orina'!U358</f>
        <v>1</v>
      </c>
      <c r="H358" s="55">
        <f>'[1]Pruebas Rápidas Síf O RPR'!U358</f>
        <v>3.93</v>
      </c>
      <c r="I358" s="55">
        <f>'[1]Pruebas Rápidas VIH'!U358</f>
        <v>2.91</v>
      </c>
      <c r="J358" s="55">
        <f>'[1]Lancetas Adultos'!U358</f>
        <v>250</v>
      </c>
      <c r="K358" s="55">
        <f>'[1]Grupo Sanguíneo'!U358</f>
        <v>0</v>
      </c>
      <c r="L358" s="55">
        <f>[1]Microcubetas!U358</f>
        <v>50</v>
      </c>
      <c r="M358" s="55">
        <f>'[1]LANCETA PEDIATRICA'!U358</f>
        <v>312</v>
      </c>
      <c r="N358" s="55">
        <f>'[1]ACIDO FOLICO + FERROSO SULF'!U358</f>
        <v>3.28</v>
      </c>
      <c r="O358" s="55">
        <f>'[1]ACIDO FOLICO'!U358</f>
        <v>23</v>
      </c>
      <c r="P358" s="55">
        <f>'[1]AMOXICILINA 500'!U358</f>
        <v>4.13</v>
      </c>
      <c r="Q358" s="55">
        <f>[1]OXITOCINA!U358</f>
        <v>15</v>
      </c>
      <c r="R358" s="55">
        <f>'[1]JERINGA DESCARTABLE 5cc 21'!U358</f>
        <v>3.82</v>
      </c>
      <c r="S358" s="55">
        <f>[1]LIDOCAINA_INY!U358</f>
        <v>9</v>
      </c>
      <c r="T358" s="55">
        <f>[1]Magnesio_Iny!U358</f>
        <v>13</v>
      </c>
      <c r="U358" s="55">
        <f>'[1]SODIO CLORURO 0.9% x 1L'!U358</f>
        <v>7.5</v>
      </c>
      <c r="V358" s="55">
        <f>'[1]EQUIPO DE VENOCLISES'!U358</f>
        <v>17</v>
      </c>
      <c r="W358" s="55">
        <f>'[1]TIRAS REACTIVAS GLUCOSA'!U358</f>
        <v>1</v>
      </c>
      <c r="X358" s="55">
        <f>'[1]FRASCO MUESTRA ORINA'!U358</f>
        <v>127</v>
      </c>
      <c r="Y358" s="55">
        <f>'[1]Sutura Catgut Crómico'!U358</f>
        <v>10</v>
      </c>
      <c r="Z358" s="55">
        <f>'[1]OXIGENO MED'!U358</f>
        <v>0</v>
      </c>
      <c r="AA358" s="54" t="str">
        <f t="shared" si="5"/>
        <v>SI CUMPLE</v>
      </c>
      <c r="AC358" s="53" t="s">
        <v>978</v>
      </c>
      <c r="AD358" s="53" t="s">
        <v>975</v>
      </c>
    </row>
    <row r="359" spans="2:30" hidden="1" x14ac:dyDescent="0.25">
      <c r="B359" s="53" t="s">
        <v>65</v>
      </c>
      <c r="C359" s="53" t="s">
        <v>1288</v>
      </c>
      <c r="D359" s="54" t="s">
        <v>978</v>
      </c>
      <c r="E359" s="53">
        <v>4681</v>
      </c>
      <c r="F359" s="54" t="s">
        <v>975</v>
      </c>
      <c r="G359" s="55">
        <f>'[1]Tira Reactiva Orina'!U359</f>
        <v>100</v>
      </c>
      <c r="H359" s="55">
        <f>'[1]Pruebas Rápidas Síf O RPR'!U359</f>
        <v>8.91</v>
      </c>
      <c r="I359" s="55">
        <f>'[1]Pruebas Rápidas VIH'!U359</f>
        <v>6.49</v>
      </c>
      <c r="J359" s="55">
        <f>'[1]Lancetas Adultos'!U359</f>
        <v>280</v>
      </c>
      <c r="K359" s="55">
        <f>'[1]Grupo Sanguíneo'!U359</f>
        <v>0</v>
      </c>
      <c r="L359" s="55">
        <f>[1]Microcubetas!U359</f>
        <v>50</v>
      </c>
      <c r="M359" s="55">
        <f>'[1]LANCETA PEDIATRICA'!U359</f>
        <v>140</v>
      </c>
      <c r="N359" s="55">
        <f>'[1]ACIDO FOLICO + FERROSO SULF'!U359</f>
        <v>2.56</v>
      </c>
      <c r="O359" s="55">
        <f>'[1]ACIDO FOLICO'!U359</f>
        <v>3.33</v>
      </c>
      <c r="P359" s="55">
        <f>'[1]AMOXICILINA 500'!U359</f>
        <v>1.75</v>
      </c>
      <c r="Q359" s="55">
        <f>[1]OXITOCINA!U359</f>
        <v>4</v>
      </c>
      <c r="R359" s="55">
        <f>'[1]JERINGA DESCARTABLE 5cc 21'!U359</f>
        <v>1.46</v>
      </c>
      <c r="S359" s="55">
        <f>[1]LIDOCAINA_INY!U359</f>
        <v>6</v>
      </c>
      <c r="T359" s="55">
        <f>[1]Magnesio_Iny!U359</f>
        <v>10</v>
      </c>
      <c r="U359" s="55">
        <f>'[1]SODIO CLORURO 0.9% x 1L'!U359</f>
        <v>8</v>
      </c>
      <c r="V359" s="55">
        <f>'[1]EQUIPO DE VENOCLISES'!U359</f>
        <v>20</v>
      </c>
      <c r="W359" s="55">
        <f>'[1]TIRAS REACTIVAS GLUCOSA'!U359</f>
        <v>1</v>
      </c>
      <c r="X359" s="55">
        <f>'[1]FRASCO MUESTRA ORINA'!U359</f>
        <v>80</v>
      </c>
      <c r="Y359" s="55">
        <f>'[1]Sutura Catgut Crómico'!U359</f>
        <v>5</v>
      </c>
      <c r="Z359" s="55">
        <f>'[1]OXIGENO MED'!U359</f>
        <v>0</v>
      </c>
      <c r="AA359" s="54" t="str">
        <f t="shared" si="5"/>
        <v>SI CUMPLE</v>
      </c>
      <c r="AC359" s="53" t="s">
        <v>978</v>
      </c>
      <c r="AD359" s="53" t="s">
        <v>975</v>
      </c>
    </row>
    <row r="360" spans="2:30" x14ac:dyDescent="0.25">
      <c r="B360" s="53" t="s">
        <v>65</v>
      </c>
      <c r="C360" s="53" t="s">
        <v>1289</v>
      </c>
      <c r="D360" s="54" t="s">
        <v>978</v>
      </c>
      <c r="E360" s="53">
        <v>7711</v>
      </c>
      <c r="F360" s="54" t="s">
        <v>974</v>
      </c>
      <c r="G360" s="55">
        <f>'[1]Tira Reactiva Orina'!U360</f>
        <v>48.5</v>
      </c>
      <c r="H360" s="55">
        <f>'[1]Pruebas Rápidas Síf O RPR'!U360</f>
        <v>14</v>
      </c>
      <c r="I360" s="55">
        <f>'[1]Pruebas Rápidas VIH'!U360</f>
        <v>28.57</v>
      </c>
      <c r="J360" s="55">
        <f>'[1]Lancetas Adultos'!U360</f>
        <v>1.71</v>
      </c>
      <c r="K360" s="55">
        <f>'[1]Grupo Sanguíneo'!U360</f>
        <v>0</v>
      </c>
      <c r="L360" s="55">
        <f>[1]Microcubetas!U360</f>
        <v>3.09</v>
      </c>
      <c r="M360" s="55">
        <f>'[1]LANCETA PEDIATRICA'!U360</f>
        <v>6.39</v>
      </c>
      <c r="N360" s="55">
        <f>'[1]ACIDO FOLICO + FERROSO SULF'!U360</f>
        <v>4.1100000000000003</v>
      </c>
      <c r="O360" s="55">
        <f>'[1]ACIDO FOLICO'!U360</f>
        <v>8.18</v>
      </c>
      <c r="P360" s="55">
        <f>'[1]AMOXICILINA 500'!U360</f>
        <v>7.95</v>
      </c>
      <c r="Q360" s="55">
        <f>[1]OXITOCINA!U360</f>
        <v>4.3600000000000003</v>
      </c>
      <c r="R360" s="55">
        <f>'[1]JERINGA DESCARTABLE 5cc 21'!U360</f>
        <v>2.0099999999999998</v>
      </c>
      <c r="S360" s="55">
        <f>[1]LIDOCAINA_INY!U360</f>
        <v>6</v>
      </c>
      <c r="T360" s="55">
        <f>[1]Magnesio_Iny!U360</f>
        <v>17</v>
      </c>
      <c r="U360" s="55">
        <f>'[1]SODIO CLORURO 0.9% x 1L'!U360</f>
        <v>5.27</v>
      </c>
      <c r="V360" s="55">
        <f>'[1]EQUIPO DE VENOCLISES'!U360</f>
        <v>2.4</v>
      </c>
      <c r="W360" s="55">
        <f>'[1]TIRAS REACTIVAS GLUCOSA'!U360</f>
        <v>0</v>
      </c>
      <c r="X360" s="55">
        <f>'[1]FRASCO MUESTRA ORINA'!U360</f>
        <v>2.67</v>
      </c>
      <c r="Y360" s="55">
        <f>'[1]Sutura Catgut Crómico'!U360</f>
        <v>5</v>
      </c>
      <c r="Z360" s="55">
        <f>'[1]OXIGENO MED'!U360</f>
        <v>0</v>
      </c>
      <c r="AA360" s="54" t="str">
        <f t="shared" si="5"/>
        <v>SI CUMPLE</v>
      </c>
      <c r="AC360" s="53" t="s">
        <v>978</v>
      </c>
      <c r="AD360" s="53" t="s">
        <v>975</v>
      </c>
    </row>
    <row r="361" spans="2:30" hidden="1" x14ac:dyDescent="0.25">
      <c r="B361" s="53" t="s">
        <v>65</v>
      </c>
      <c r="C361" s="53" t="s">
        <v>1290</v>
      </c>
      <c r="D361" s="54" t="s">
        <v>978</v>
      </c>
      <c r="E361" s="53">
        <v>4679</v>
      </c>
      <c r="F361" s="54" t="s">
        <v>975</v>
      </c>
      <c r="G361" s="55">
        <f>'[1]Tira Reactiva Orina'!U361</f>
        <v>99</v>
      </c>
      <c r="H361" s="55">
        <f>'[1]Pruebas Rápidas Síf O RPR'!U361</f>
        <v>5.08</v>
      </c>
      <c r="I361" s="55">
        <f>'[1]Pruebas Rápidas VIH'!U361</f>
        <v>12.46</v>
      </c>
      <c r="J361" s="55">
        <f>'[1]Lancetas Adultos'!U361</f>
        <v>44.83</v>
      </c>
      <c r="K361" s="55">
        <f>'[1]Grupo Sanguíneo'!U361</f>
        <v>0</v>
      </c>
      <c r="L361" s="55">
        <f>[1]Microcubetas!U361</f>
        <v>50</v>
      </c>
      <c r="M361" s="55">
        <f>'[1]LANCETA PEDIATRICA'!U361</f>
        <v>9</v>
      </c>
      <c r="N361" s="55">
        <f>'[1]ACIDO FOLICO + FERROSO SULF'!U361</f>
        <v>2.0099999999999998</v>
      </c>
      <c r="O361" s="55">
        <f>'[1]ACIDO FOLICO'!U361</f>
        <v>0</v>
      </c>
      <c r="P361" s="55">
        <f>'[1]AMOXICILINA 500'!U361</f>
        <v>6.58</v>
      </c>
      <c r="Q361" s="55">
        <f>[1]OXITOCINA!U361</f>
        <v>0</v>
      </c>
      <c r="R361" s="55">
        <f>'[1]JERINGA DESCARTABLE 5cc 21'!U361</f>
        <v>1.69</v>
      </c>
      <c r="S361" s="55">
        <f>[1]LIDOCAINA_INY!U361</f>
        <v>4.67</v>
      </c>
      <c r="T361" s="55">
        <f>[1]Magnesio_Iny!U361</f>
        <v>23</v>
      </c>
      <c r="U361" s="55">
        <f>'[1]SODIO CLORURO 0.9% x 1L'!U361</f>
        <v>11</v>
      </c>
      <c r="V361" s="55">
        <f>'[1]EQUIPO DE VENOCLISES'!U361</f>
        <v>14</v>
      </c>
      <c r="W361" s="55">
        <f>'[1]TIRAS REACTIVAS GLUCOSA'!U361</f>
        <v>1</v>
      </c>
      <c r="X361" s="55">
        <f>'[1]FRASCO MUESTRA ORINA'!U361</f>
        <v>17.670000000000002</v>
      </c>
      <c r="Y361" s="55">
        <f>'[1]Sutura Catgut Crómico'!U361</f>
        <v>5</v>
      </c>
      <c r="Z361" s="55">
        <f>'[1]OXIGENO MED'!U361</f>
        <v>0</v>
      </c>
      <c r="AA361" s="54" t="str">
        <f t="shared" si="5"/>
        <v>SI CUMPLE</v>
      </c>
      <c r="AC361" s="53" t="s">
        <v>978</v>
      </c>
      <c r="AD361" s="53" t="s">
        <v>975</v>
      </c>
    </row>
    <row r="362" spans="2:30" x14ac:dyDescent="0.25">
      <c r="B362" s="53" t="s">
        <v>65</v>
      </c>
      <c r="C362" s="53" t="s">
        <v>1291</v>
      </c>
      <c r="D362" s="54" t="s">
        <v>978</v>
      </c>
      <c r="E362" s="53">
        <v>4758</v>
      </c>
      <c r="F362" s="54" t="s">
        <v>974</v>
      </c>
      <c r="G362" s="55">
        <f>'[1]Tira Reactiva Orina'!U362</f>
        <v>101</v>
      </c>
      <c r="H362" s="55">
        <f>'[1]Pruebas Rápidas Síf O RPR'!U362</f>
        <v>10</v>
      </c>
      <c r="I362" s="55">
        <f>'[1]Pruebas Rápidas VIH'!U362</f>
        <v>5.51</v>
      </c>
      <c r="J362" s="55">
        <f>'[1]Lancetas Adultos'!U362</f>
        <v>22.54</v>
      </c>
      <c r="K362" s="55">
        <f>'[1]Grupo Sanguíneo'!U362</f>
        <v>0</v>
      </c>
      <c r="L362" s="55">
        <f>[1]Microcubetas!U362</f>
        <v>47.59</v>
      </c>
      <c r="M362" s="55">
        <f>'[1]LANCETA PEDIATRICA'!U362</f>
        <v>8.49</v>
      </c>
      <c r="N362" s="55">
        <f>'[1]ACIDO FOLICO + FERROSO SULF'!U362</f>
        <v>4.22</v>
      </c>
      <c r="O362" s="55">
        <f>'[1]ACIDO FOLICO'!U362</f>
        <v>4.51</v>
      </c>
      <c r="P362" s="55">
        <f>'[1]AMOXICILINA 500'!U362</f>
        <v>4.13</v>
      </c>
      <c r="Q362" s="55">
        <f>[1]OXITOCINA!U362</f>
        <v>4.3600000000000003</v>
      </c>
      <c r="R362" s="55">
        <f>'[1]JERINGA DESCARTABLE 5cc 21'!U362</f>
        <v>5.68</v>
      </c>
      <c r="S362" s="55">
        <f>[1]LIDOCAINA_INY!U362</f>
        <v>19</v>
      </c>
      <c r="T362" s="55">
        <f>[1]Magnesio_Iny!U362</f>
        <v>8</v>
      </c>
      <c r="U362" s="55">
        <f>'[1]SODIO CLORURO 0.9% x 1L'!U362</f>
        <v>3.64</v>
      </c>
      <c r="V362" s="55">
        <f>'[1]EQUIPO DE VENOCLISES'!U362</f>
        <v>7.67</v>
      </c>
      <c r="W362" s="55">
        <f>'[1]TIRAS REACTIVAS GLUCOSA'!U362</f>
        <v>2</v>
      </c>
      <c r="X362" s="55">
        <f>'[1]FRASCO MUESTRA ORINA'!U362</f>
        <v>150</v>
      </c>
      <c r="Y362" s="55">
        <f>'[1]Sutura Catgut Crómico'!U362</f>
        <v>9</v>
      </c>
      <c r="Z362" s="55">
        <f>'[1]OXIGENO MED'!U362</f>
        <v>0</v>
      </c>
      <c r="AA362" s="54" t="str">
        <f t="shared" si="5"/>
        <v>SI CUMPLE</v>
      </c>
      <c r="AC362" s="53" t="s">
        <v>978</v>
      </c>
      <c r="AD362" s="53" t="s">
        <v>975</v>
      </c>
    </row>
    <row r="363" spans="2:30" hidden="1" x14ac:dyDescent="0.25">
      <c r="B363" s="53" t="s">
        <v>40</v>
      </c>
      <c r="C363" s="53" t="s">
        <v>1292</v>
      </c>
      <c r="D363" s="54" t="s">
        <v>978</v>
      </c>
      <c r="E363" s="53">
        <v>4589</v>
      </c>
      <c r="F363" s="54" t="s">
        <v>975</v>
      </c>
      <c r="G363" s="55">
        <f>'[1]Tira Reactiva Orina'!U363</f>
        <v>38</v>
      </c>
      <c r="H363" s="55">
        <f>'[1]Pruebas Rápidas Síf O RPR'!U363</f>
        <v>0</v>
      </c>
      <c r="I363" s="55">
        <f>'[1]Pruebas Rápidas VIH'!U363</f>
        <v>0.53</v>
      </c>
      <c r="J363" s="55">
        <f>'[1]Lancetas Adultos'!U363</f>
        <v>3.24</v>
      </c>
      <c r="K363" s="55">
        <f>'[1]Grupo Sanguíneo'!U363</f>
        <v>0</v>
      </c>
      <c r="L363" s="55">
        <f>[1]Microcubetas!U363</f>
        <v>0</v>
      </c>
      <c r="M363" s="55">
        <f>'[1]LANCETA PEDIATRICA'!U363</f>
        <v>4.22</v>
      </c>
      <c r="N363" s="55">
        <f>'[1]ACIDO FOLICO + FERROSO SULF'!U363</f>
        <v>4.5</v>
      </c>
      <c r="O363" s="55">
        <f>'[1]ACIDO FOLICO'!U363</f>
        <v>5.49</v>
      </c>
      <c r="P363" s="55">
        <f>'[1]AMOXICILINA 500'!U363</f>
        <v>1.99</v>
      </c>
      <c r="Q363" s="55">
        <f>[1]OXITOCINA!U363</f>
        <v>29</v>
      </c>
      <c r="R363" s="55">
        <f>'[1]JERINGA DESCARTABLE 5cc 21'!U363</f>
        <v>3.48</v>
      </c>
      <c r="S363" s="55">
        <f>[1]LIDOCAINA_INY!U363</f>
        <v>5.25</v>
      </c>
      <c r="T363" s="55">
        <f>[1]Magnesio_Iny!U363</f>
        <v>19</v>
      </c>
      <c r="U363" s="55">
        <f>'[1]SODIO CLORURO 0.9% x 1L'!U363</f>
        <v>5.14</v>
      </c>
      <c r="V363" s="55">
        <f>'[1]EQUIPO DE VENOCLISES'!U363</f>
        <v>18</v>
      </c>
      <c r="W363" s="55">
        <f>'[1]TIRAS REACTIVAS GLUCOSA'!U363</f>
        <v>0</v>
      </c>
      <c r="X363" s="55">
        <f>'[1]FRASCO MUESTRA ORINA'!U363</f>
        <v>39</v>
      </c>
      <c r="Y363" s="55">
        <f>'[1]Sutura Catgut Crómico'!U363</f>
        <v>2.33</v>
      </c>
      <c r="Z363" s="55">
        <f>'[1]OXIGENO MED'!U363</f>
        <v>0</v>
      </c>
      <c r="AA363" s="54" t="str">
        <f t="shared" si="5"/>
        <v>SI CUMPLE</v>
      </c>
      <c r="AC363" s="53" t="s">
        <v>978</v>
      </c>
      <c r="AD363" s="53" t="s">
        <v>975</v>
      </c>
    </row>
    <row r="364" spans="2:30" hidden="1" x14ac:dyDescent="0.25">
      <c r="B364" s="53" t="s">
        <v>40</v>
      </c>
      <c r="C364" s="53" t="s">
        <v>1293</v>
      </c>
      <c r="D364" s="54" t="s">
        <v>978</v>
      </c>
      <c r="E364" s="53">
        <v>4544</v>
      </c>
      <c r="F364" s="54" t="s">
        <v>975</v>
      </c>
      <c r="G364" s="55">
        <f>'[1]Tira Reactiva Orina'!U364</f>
        <v>7.09</v>
      </c>
      <c r="H364" s="55">
        <f>'[1]Pruebas Rápidas Síf O RPR'!U364</f>
        <v>4</v>
      </c>
      <c r="I364" s="55">
        <f>'[1]Pruebas Rápidas VIH'!U364</f>
        <v>2.1</v>
      </c>
      <c r="J364" s="55">
        <f>'[1]Lancetas Adultos'!U364</f>
        <v>1.07</v>
      </c>
      <c r="K364" s="55">
        <f>'[1]Grupo Sanguíneo'!U364</f>
        <v>0</v>
      </c>
      <c r="L364" s="55">
        <f>[1]Microcubetas!U364</f>
        <v>0</v>
      </c>
      <c r="M364" s="55">
        <f>'[1]LANCETA PEDIATRICA'!U364</f>
        <v>3.6</v>
      </c>
      <c r="N364" s="55">
        <f>'[1]ACIDO FOLICO + FERROSO SULF'!U364</f>
        <v>3.44</v>
      </c>
      <c r="O364" s="55">
        <f>'[1]ACIDO FOLICO'!U364</f>
        <v>3.37</v>
      </c>
      <c r="P364" s="55">
        <f>'[1]AMOXICILINA 500'!U364</f>
        <v>3.51</v>
      </c>
      <c r="Q364" s="55">
        <f>[1]OXITOCINA!U364</f>
        <v>5.33</v>
      </c>
      <c r="R364" s="55">
        <f>'[1]JERINGA DESCARTABLE 5cc 21'!U364</f>
        <v>3.76</v>
      </c>
      <c r="S364" s="55">
        <f>[1]LIDOCAINA_INY!U364</f>
        <v>3</v>
      </c>
      <c r="T364" s="55">
        <f>[1]Magnesio_Iny!U364</f>
        <v>2.33</v>
      </c>
      <c r="U364" s="55">
        <f>'[1]SODIO CLORURO 0.9% x 1L'!U364</f>
        <v>3.91</v>
      </c>
      <c r="V364" s="55">
        <f>'[1]EQUIPO DE VENOCLISES'!U364</f>
        <v>6</v>
      </c>
      <c r="W364" s="55">
        <f>'[1]TIRAS REACTIVAS GLUCOSA'!U364</f>
        <v>0</v>
      </c>
      <c r="X364" s="55">
        <f>'[1]FRASCO MUESTRA ORINA'!U364</f>
        <v>0</v>
      </c>
      <c r="Y364" s="55">
        <f>'[1]Sutura Catgut Crómico'!U364</f>
        <v>4.13</v>
      </c>
      <c r="Z364" s="55">
        <f>'[1]OXIGENO MED'!U364</f>
        <v>0</v>
      </c>
      <c r="AA364" s="54" t="str">
        <f t="shared" si="5"/>
        <v>SI CUMPLE</v>
      </c>
      <c r="AC364" s="53" t="s">
        <v>978</v>
      </c>
      <c r="AD364" s="53" t="s">
        <v>975</v>
      </c>
    </row>
    <row r="365" spans="2:30" x14ac:dyDescent="0.25">
      <c r="B365" s="53" t="s">
        <v>40</v>
      </c>
      <c r="C365" s="53" t="s">
        <v>40</v>
      </c>
      <c r="D365" s="54" t="s">
        <v>978</v>
      </c>
      <c r="E365" s="53">
        <v>4547</v>
      </c>
      <c r="F365" s="54" t="s">
        <v>974</v>
      </c>
      <c r="G365" s="55">
        <f>'[1]Tira Reactiva Orina'!U365</f>
        <v>2.1</v>
      </c>
      <c r="H365" s="55">
        <f>'[1]Pruebas Rápidas Síf O RPR'!U365</f>
        <v>3.92</v>
      </c>
      <c r="I365" s="55">
        <f>'[1]Pruebas Rápidas VIH'!U365</f>
        <v>1.01</v>
      </c>
      <c r="J365" s="55">
        <f>'[1]Lancetas Adultos'!U365</f>
        <v>0.36</v>
      </c>
      <c r="K365" s="55">
        <f>'[1]Grupo Sanguíneo'!U365</f>
        <v>9</v>
      </c>
      <c r="L365" s="55">
        <f>[1]Microcubetas!U365</f>
        <v>7.39</v>
      </c>
      <c r="M365" s="55">
        <f>'[1]LANCETA PEDIATRICA'!U365</f>
        <v>2.31</v>
      </c>
      <c r="N365" s="55">
        <f>'[1]ACIDO FOLICO + FERROSO SULF'!U365</f>
        <v>4.5</v>
      </c>
      <c r="O365" s="55">
        <f>'[1]ACIDO FOLICO'!U365</f>
        <v>0</v>
      </c>
      <c r="P365" s="55">
        <f>'[1]AMOXICILINA 500'!U365</f>
        <v>4.07</v>
      </c>
      <c r="Q365" s="55">
        <f>[1]OXITOCINA!U365</f>
        <v>10.29</v>
      </c>
      <c r="R365" s="55">
        <f>'[1]JERINGA DESCARTABLE 5cc 21'!U365</f>
        <v>3.92</v>
      </c>
      <c r="S365" s="55">
        <f>[1]LIDOCAINA_INY!U365</f>
        <v>2.85</v>
      </c>
      <c r="T365" s="55">
        <f>[1]Magnesio_Iny!U365</f>
        <v>6.8</v>
      </c>
      <c r="U365" s="55">
        <f>'[1]SODIO CLORURO 0.9% x 1L'!U365</f>
        <v>2.61</v>
      </c>
      <c r="V365" s="55">
        <f>'[1]EQUIPO DE VENOCLISES'!U365</f>
        <v>3.17</v>
      </c>
      <c r="W365" s="55">
        <f>'[1]TIRAS REACTIVAS GLUCOSA'!U365</f>
        <v>1.43</v>
      </c>
      <c r="X365" s="55">
        <f>'[1]FRASCO MUESTRA ORINA'!U365</f>
        <v>0</v>
      </c>
      <c r="Y365" s="55">
        <f>'[1]Sutura Catgut Crómico'!U365</f>
        <v>4.57</v>
      </c>
      <c r="Z365" s="55">
        <f>'[1]OXIGENO MED'!U365</f>
        <v>23</v>
      </c>
      <c r="AA365" s="54" t="str">
        <f t="shared" si="5"/>
        <v>SI CUMPLE</v>
      </c>
      <c r="AC365" s="53" t="s">
        <v>978</v>
      </c>
      <c r="AD365" s="53" t="s">
        <v>975</v>
      </c>
    </row>
    <row r="366" spans="2:30" x14ac:dyDescent="0.25">
      <c r="B366" s="53" t="s">
        <v>40</v>
      </c>
      <c r="C366" s="53" t="s">
        <v>1294</v>
      </c>
      <c r="D366" s="54" t="s">
        <v>978</v>
      </c>
      <c r="E366" s="53">
        <v>4538</v>
      </c>
      <c r="F366" s="54" t="s">
        <v>974</v>
      </c>
      <c r="G366" s="55">
        <f>'[1]Tira Reactiva Orina'!U366</f>
        <v>2.31</v>
      </c>
      <c r="H366" s="55">
        <f>'[1]Pruebas Rápidas Síf O RPR'!U366</f>
        <v>2.58</v>
      </c>
      <c r="I366" s="55">
        <f>'[1]Pruebas Rápidas VIH'!U366</f>
        <v>3.35</v>
      </c>
      <c r="J366" s="55">
        <f>'[1]Lancetas Adultos'!U366</f>
        <v>0.72</v>
      </c>
      <c r="K366" s="55">
        <f>'[1]Grupo Sanguíneo'!U366</f>
        <v>5</v>
      </c>
      <c r="L366" s="55">
        <f>[1]Microcubetas!U366</f>
        <v>4.3099999999999996</v>
      </c>
      <c r="M366" s="55">
        <f>'[1]LANCETA PEDIATRICA'!U366</f>
        <v>5.34</v>
      </c>
      <c r="N366" s="55">
        <f>'[1]ACIDO FOLICO + FERROSO SULF'!U366</f>
        <v>3.26</v>
      </c>
      <c r="O366" s="55">
        <f>'[1]ACIDO FOLICO'!U366</f>
        <v>3.3</v>
      </c>
      <c r="P366" s="55">
        <f>'[1]AMOXICILINA 500'!U366</f>
        <v>2.65</v>
      </c>
      <c r="Q366" s="55">
        <f>[1]OXITOCINA!U366</f>
        <v>3.26</v>
      </c>
      <c r="R366" s="55">
        <f>'[1]JERINGA DESCARTABLE 5cc 21'!U366</f>
        <v>6.11</v>
      </c>
      <c r="S366" s="55">
        <f>[1]LIDOCAINA_INY!U366</f>
        <v>2.97</v>
      </c>
      <c r="T366" s="55">
        <f>[1]Magnesio_Iny!U366</f>
        <v>2.33</v>
      </c>
      <c r="U366" s="55">
        <f>'[1]SODIO CLORURO 0.9% x 1L'!U366</f>
        <v>5.7</v>
      </c>
      <c r="V366" s="55">
        <f>'[1]EQUIPO DE VENOCLISES'!U366</f>
        <v>7.32</v>
      </c>
      <c r="W366" s="55">
        <f>'[1]TIRAS REACTIVAS GLUCOSA'!U366</f>
        <v>0</v>
      </c>
      <c r="X366" s="55">
        <f>'[1]FRASCO MUESTRA ORINA'!U366</f>
        <v>0</v>
      </c>
      <c r="Y366" s="55">
        <f>'[1]Sutura Catgut Crómico'!U366</f>
        <v>3.33</v>
      </c>
      <c r="Z366" s="55">
        <f>'[1]OXIGENO MED'!U366</f>
        <v>19</v>
      </c>
      <c r="AA366" s="54" t="str">
        <f t="shared" si="5"/>
        <v>SI CUMPLE</v>
      </c>
      <c r="AC366" s="53" t="s">
        <v>978</v>
      </c>
      <c r="AD366" s="53" t="s">
        <v>975</v>
      </c>
    </row>
    <row r="367" spans="2:30" hidden="1" x14ac:dyDescent="0.25">
      <c r="B367" s="53" t="s">
        <v>40</v>
      </c>
      <c r="C367" s="53" t="s">
        <v>1295</v>
      </c>
      <c r="D367" s="54" t="s">
        <v>1006</v>
      </c>
      <c r="E367" s="53">
        <v>4540</v>
      </c>
      <c r="F367" s="54" t="s">
        <v>975</v>
      </c>
      <c r="G367" s="55">
        <f>'[1]Tira Reactiva Orina'!U367</f>
        <v>5.5</v>
      </c>
      <c r="H367" s="55">
        <f>'[1]Pruebas Rápidas Síf O RPR'!U367</f>
        <v>6</v>
      </c>
      <c r="I367" s="55">
        <f>'[1]Pruebas Rápidas VIH'!U367</f>
        <v>6.33</v>
      </c>
      <c r="J367" s="55">
        <f>'[1]Lancetas Adultos'!U367</f>
        <v>4.17</v>
      </c>
      <c r="K367" s="55">
        <f>'[1]Grupo Sanguíneo'!U367</f>
        <v>0</v>
      </c>
      <c r="L367" s="55">
        <f>[1]Microcubetas!U367</f>
        <v>5.84</v>
      </c>
      <c r="M367" s="55">
        <f>'[1]LANCETA PEDIATRICA'!U367</f>
        <v>4.6399999999999997</v>
      </c>
      <c r="N367" s="55">
        <f>'[1]ACIDO FOLICO + FERROSO SULF'!U367</f>
        <v>1.9</v>
      </c>
      <c r="O367" s="55">
        <f>'[1]ACIDO FOLICO'!U367</f>
        <v>2.04</v>
      </c>
      <c r="P367" s="55">
        <f>'[1]AMOXICILINA 500'!U367</f>
        <v>3.03</v>
      </c>
      <c r="Q367" s="55">
        <f>[1]OXITOCINA!U367</f>
        <v>21</v>
      </c>
      <c r="R367" s="55">
        <f>'[1]JERINGA DESCARTABLE 5cc 21'!U367</f>
        <v>3.57</v>
      </c>
      <c r="S367" s="55">
        <f>[1]LIDOCAINA_INY!U367</f>
        <v>4</v>
      </c>
      <c r="T367" s="55">
        <f>[1]Magnesio_Iny!U367</f>
        <v>10</v>
      </c>
      <c r="U367" s="55">
        <f>'[1]SODIO CLORURO 0.9% x 1L'!U367</f>
        <v>0</v>
      </c>
      <c r="V367" s="55">
        <f>'[1]EQUIPO DE VENOCLISES'!U367</f>
        <v>4</v>
      </c>
      <c r="W367" s="55">
        <f>'[1]TIRAS REACTIVAS GLUCOSA'!U367</f>
        <v>0</v>
      </c>
      <c r="X367" s="55">
        <f>'[1]FRASCO MUESTRA ORINA'!U367</f>
        <v>5.75</v>
      </c>
      <c r="Y367" s="55">
        <f>'[1]Sutura Catgut Crómico'!U367</f>
        <v>3</v>
      </c>
      <c r="Z367" s="55">
        <f>'[1]OXIGENO MED'!U367</f>
        <v>0</v>
      </c>
      <c r="AA367" s="54" t="str">
        <f t="shared" si="5"/>
        <v>SI CUMPLE</v>
      </c>
      <c r="AC367" s="53" t="s">
        <v>1006</v>
      </c>
      <c r="AD367" s="53" t="s">
        <v>974</v>
      </c>
    </row>
    <row r="368" spans="2:30" x14ac:dyDescent="0.25">
      <c r="B368" s="53" t="s">
        <v>40</v>
      </c>
      <c r="C368" s="53" t="s">
        <v>42</v>
      </c>
      <c r="D368" s="54" t="s">
        <v>1006</v>
      </c>
      <c r="E368" s="53">
        <v>4553</v>
      </c>
      <c r="F368" s="54" t="s">
        <v>974</v>
      </c>
      <c r="G368" s="55">
        <f>'[1]Tira Reactiva Orina'!U368</f>
        <v>7</v>
      </c>
      <c r="H368" s="55">
        <f>'[1]Pruebas Rápidas Síf O RPR'!U368</f>
        <v>6.55</v>
      </c>
      <c r="I368" s="55">
        <f>'[1]Pruebas Rápidas VIH'!U368</f>
        <v>1.67</v>
      </c>
      <c r="J368" s="55">
        <f>'[1]Lancetas Adultos'!U368</f>
        <v>1.52</v>
      </c>
      <c r="K368" s="55">
        <f>'[1]Grupo Sanguíneo'!U368</f>
        <v>0</v>
      </c>
      <c r="L368" s="55">
        <f>[1]Microcubetas!U368</f>
        <v>3.98</v>
      </c>
      <c r="M368" s="55">
        <f>'[1]LANCETA PEDIATRICA'!U368</f>
        <v>3.17</v>
      </c>
      <c r="N368" s="55">
        <f>'[1]ACIDO FOLICO + FERROSO SULF'!U368</f>
        <v>1.42</v>
      </c>
      <c r="O368" s="55">
        <f>'[1]ACIDO FOLICO'!U368</f>
        <v>3.38</v>
      </c>
      <c r="P368" s="55">
        <f>'[1]AMOXICILINA 500'!U368</f>
        <v>5.91</v>
      </c>
      <c r="Q368" s="55">
        <f>[1]OXITOCINA!U368</f>
        <v>7.27</v>
      </c>
      <c r="R368" s="55">
        <f>'[1]JERINGA DESCARTABLE 5cc 21'!U368</f>
        <v>4.7699999999999996</v>
      </c>
      <c r="S368" s="55">
        <f>[1]LIDOCAINA_INY!U368</f>
        <v>8.25</v>
      </c>
      <c r="T368" s="55">
        <f>[1]Magnesio_Iny!U368</f>
        <v>21</v>
      </c>
      <c r="U368" s="55">
        <f>'[1]SODIO CLORURO 0.9% x 1L'!U368</f>
        <v>0</v>
      </c>
      <c r="V368" s="55">
        <f>'[1]EQUIPO DE VENOCLISES'!U368</f>
        <v>6</v>
      </c>
      <c r="W368" s="55">
        <f>'[1]TIRAS REACTIVAS GLUCOSA'!U368</f>
        <v>1</v>
      </c>
      <c r="X368" s="55">
        <f>'[1]FRASCO MUESTRA ORINA'!U368</f>
        <v>3</v>
      </c>
      <c r="Y368" s="55">
        <f>'[1]Sutura Catgut Crómico'!U368</f>
        <v>2.25</v>
      </c>
      <c r="Z368" s="55">
        <f>'[1]OXIGENO MED'!U368</f>
        <v>0</v>
      </c>
      <c r="AA368" s="54" t="str">
        <f t="shared" si="5"/>
        <v>SI CUMPLE</v>
      </c>
      <c r="AC368" s="53" t="s">
        <v>1006</v>
      </c>
      <c r="AD368" s="53" t="s">
        <v>974</v>
      </c>
    </row>
    <row r="369" spans="2:30" hidden="1" x14ac:dyDescent="0.25">
      <c r="B369" s="53" t="s">
        <v>40</v>
      </c>
      <c r="C369" s="53" t="s">
        <v>1296</v>
      </c>
      <c r="D369" s="54" t="s">
        <v>978</v>
      </c>
      <c r="E369" s="53">
        <v>4552</v>
      </c>
      <c r="F369" s="54" t="s">
        <v>975</v>
      </c>
      <c r="G369" s="55">
        <f>'[1]Tira Reactiva Orina'!U369</f>
        <v>1.1599999999999999</v>
      </c>
      <c r="H369" s="55">
        <f>'[1]Pruebas Rápidas Síf O RPR'!U369</f>
        <v>2.11</v>
      </c>
      <c r="I369" s="55">
        <f>'[1]Pruebas Rápidas VIH'!U369</f>
        <v>2.67</v>
      </c>
      <c r="J369" s="55">
        <f>'[1]Lancetas Adultos'!U369</f>
        <v>4.12</v>
      </c>
      <c r="K369" s="55">
        <f>'[1]Grupo Sanguíneo'!U369</f>
        <v>0</v>
      </c>
      <c r="L369" s="55">
        <f>[1]Microcubetas!U369</f>
        <v>5.67</v>
      </c>
      <c r="M369" s="55">
        <f>'[1]LANCETA PEDIATRICA'!U369</f>
        <v>4.29</v>
      </c>
      <c r="N369" s="55">
        <f>'[1]ACIDO FOLICO + FERROSO SULF'!U369</f>
        <v>3.51</v>
      </c>
      <c r="O369" s="55">
        <f>'[1]ACIDO FOLICO'!U369</f>
        <v>0.9</v>
      </c>
      <c r="P369" s="55">
        <f>'[1]AMOXICILINA 500'!U369</f>
        <v>2.65</v>
      </c>
      <c r="Q369" s="55">
        <f>[1]OXITOCINA!U369</f>
        <v>7.2</v>
      </c>
      <c r="R369" s="55">
        <f>'[1]JERINGA DESCARTABLE 5cc 21'!U369</f>
        <v>4.13</v>
      </c>
      <c r="S369" s="55">
        <f>[1]LIDOCAINA_INY!U369</f>
        <v>8</v>
      </c>
      <c r="T369" s="55">
        <f>[1]Magnesio_Iny!U369</f>
        <v>14</v>
      </c>
      <c r="U369" s="55">
        <f>'[1]SODIO CLORURO 0.9% x 1L'!U369</f>
        <v>2</v>
      </c>
      <c r="V369" s="55">
        <f>'[1]EQUIPO DE VENOCLISES'!U369</f>
        <v>4</v>
      </c>
      <c r="W369" s="55">
        <f>'[1]TIRAS REACTIVAS GLUCOSA'!U369</f>
        <v>3.25</v>
      </c>
      <c r="X369" s="55">
        <f>'[1]FRASCO MUESTRA ORINA'!U369</f>
        <v>3.08</v>
      </c>
      <c r="Y369" s="55">
        <f>'[1]Sutura Catgut Crómico'!U369</f>
        <v>5</v>
      </c>
      <c r="Z369" s="55">
        <f>'[1]OXIGENO MED'!U369</f>
        <v>0</v>
      </c>
      <c r="AA369" s="54" t="str">
        <f t="shared" si="5"/>
        <v>SI CUMPLE</v>
      </c>
      <c r="AC369" s="53" t="s">
        <v>978</v>
      </c>
      <c r="AD369" s="53" t="s">
        <v>975</v>
      </c>
    </row>
    <row r="370" spans="2:30" x14ac:dyDescent="0.25">
      <c r="B370" s="53" t="s">
        <v>40</v>
      </c>
      <c r="C370" s="53" t="s">
        <v>1297</v>
      </c>
      <c r="D370" s="54" t="s">
        <v>978</v>
      </c>
      <c r="E370" s="53">
        <v>4543</v>
      </c>
      <c r="F370" s="54" t="s">
        <v>974</v>
      </c>
      <c r="G370" s="55">
        <f>'[1]Tira Reactiva Orina'!U370</f>
        <v>18.600000000000001</v>
      </c>
      <c r="H370" s="55">
        <f>'[1]Pruebas Rápidas Síf O RPR'!U370</f>
        <v>5.47</v>
      </c>
      <c r="I370" s="55">
        <f>'[1]Pruebas Rápidas VIH'!U370</f>
        <v>16.13</v>
      </c>
      <c r="J370" s="55">
        <f>'[1]Lancetas Adultos'!U370</f>
        <v>4</v>
      </c>
      <c r="K370" s="55">
        <f>'[1]Grupo Sanguíneo'!U370</f>
        <v>0</v>
      </c>
      <c r="L370" s="55">
        <f>[1]Microcubetas!U370</f>
        <v>0</v>
      </c>
      <c r="M370" s="55">
        <f>'[1]LANCETA PEDIATRICA'!U370</f>
        <v>7.35</v>
      </c>
      <c r="N370" s="55">
        <f>'[1]ACIDO FOLICO + FERROSO SULF'!U370</f>
        <v>3.56</v>
      </c>
      <c r="O370" s="55">
        <f>'[1]ACIDO FOLICO'!U370</f>
        <v>4.8</v>
      </c>
      <c r="P370" s="55">
        <f>'[1]AMOXICILINA 500'!U370</f>
        <v>2.75</v>
      </c>
      <c r="Q370" s="55">
        <f>[1]OXITOCINA!U370</f>
        <v>4</v>
      </c>
      <c r="R370" s="55">
        <f>'[1]JERINGA DESCARTABLE 5cc 21'!U370</f>
        <v>3.61</v>
      </c>
      <c r="S370" s="55">
        <f>[1]LIDOCAINA_INY!U370</f>
        <v>4.3600000000000003</v>
      </c>
      <c r="T370" s="55">
        <f>[1]Magnesio_Iny!U370</f>
        <v>2.25</v>
      </c>
      <c r="U370" s="55">
        <f>'[1]SODIO CLORURO 0.9% x 1L'!U370</f>
        <v>3.93</v>
      </c>
      <c r="V370" s="55">
        <f>'[1]EQUIPO DE VENOCLISES'!U370</f>
        <v>4.5</v>
      </c>
      <c r="W370" s="55">
        <f>'[1]TIRAS REACTIVAS GLUCOSA'!U370</f>
        <v>0</v>
      </c>
      <c r="X370" s="55">
        <f>'[1]FRASCO MUESTRA ORINA'!U370</f>
        <v>3.75</v>
      </c>
      <c r="Y370" s="55">
        <f>'[1]Sutura Catgut Crómico'!U370</f>
        <v>8</v>
      </c>
      <c r="Z370" s="55">
        <f>'[1]OXIGENO MED'!U370</f>
        <v>0</v>
      </c>
      <c r="AA370" s="54" t="str">
        <f t="shared" si="5"/>
        <v>SI CUMPLE</v>
      </c>
      <c r="AC370" s="53" t="s">
        <v>978</v>
      </c>
      <c r="AD370" s="53" t="s">
        <v>975</v>
      </c>
    </row>
    <row r="371" spans="2:30" hidden="1" x14ac:dyDescent="0.25">
      <c r="B371" s="53" t="s">
        <v>40</v>
      </c>
      <c r="C371" s="53" t="s">
        <v>1298</v>
      </c>
      <c r="D371" s="54" t="s">
        <v>973</v>
      </c>
      <c r="E371" s="53">
        <v>4545</v>
      </c>
      <c r="F371" s="54" t="s">
        <v>975</v>
      </c>
      <c r="G371" s="55">
        <f>'[1]Tira Reactiva Orina'!U371</f>
        <v>5.4</v>
      </c>
      <c r="H371" s="55">
        <f>'[1]Pruebas Rápidas Síf O RPR'!U371</f>
        <v>5</v>
      </c>
      <c r="I371" s="55">
        <f>'[1]Pruebas Rápidas VIH'!U371</f>
        <v>4</v>
      </c>
      <c r="J371" s="55">
        <f>'[1]Lancetas Adultos'!U371</f>
        <v>1.37</v>
      </c>
      <c r="K371" s="55">
        <f>'[1]Grupo Sanguíneo'!U371</f>
        <v>0</v>
      </c>
      <c r="L371" s="55">
        <f>[1]Microcubetas!U371</f>
        <v>2.76</v>
      </c>
      <c r="M371" s="55">
        <f>'[1]LANCETA PEDIATRICA'!U371</f>
        <v>0</v>
      </c>
      <c r="N371" s="55">
        <f>'[1]ACIDO FOLICO + FERROSO SULF'!U371</f>
        <v>4</v>
      </c>
      <c r="O371" s="55">
        <f>'[1]ACIDO FOLICO'!U371</f>
        <v>3.44</v>
      </c>
      <c r="P371" s="55">
        <f>'[1]AMOXICILINA 500'!U371</f>
        <v>5.35</v>
      </c>
      <c r="Q371" s="55">
        <f>[1]OXITOCINA!U371</f>
        <v>29</v>
      </c>
      <c r="R371" s="55">
        <f>'[1]JERINGA DESCARTABLE 5cc 21'!U371</f>
        <v>3.99</v>
      </c>
      <c r="S371" s="55">
        <f>[1]LIDOCAINA_INY!U371</f>
        <v>2.14</v>
      </c>
      <c r="T371" s="55">
        <f>[1]Magnesio_Iny!U371</f>
        <v>25</v>
      </c>
      <c r="U371" s="55">
        <f>'[1]SODIO CLORURO 0.9% x 1L'!U371</f>
        <v>12.27</v>
      </c>
      <c r="V371" s="55">
        <f>'[1]EQUIPO DE VENOCLISES'!U371</f>
        <v>17</v>
      </c>
      <c r="W371" s="55">
        <f>'[1]TIRAS REACTIVAS GLUCOSA'!U371</f>
        <v>0</v>
      </c>
      <c r="X371" s="55">
        <f>'[1]FRASCO MUESTRA ORINA'!U371</f>
        <v>52</v>
      </c>
      <c r="Y371" s="55">
        <f>'[1]Sutura Catgut Crómico'!U371</f>
        <v>5</v>
      </c>
      <c r="Z371" s="55">
        <f>'[1]OXIGENO MED'!U371</f>
        <v>0</v>
      </c>
      <c r="AA371" s="54" t="str">
        <f t="shared" si="5"/>
        <v>SI CUMPLE</v>
      </c>
      <c r="AC371" s="53" t="s">
        <v>973</v>
      </c>
      <c r="AD371" s="53" t="s">
        <v>975</v>
      </c>
    </row>
    <row r="372" spans="2:30" hidden="1" x14ac:dyDescent="0.25">
      <c r="B372" s="53" t="s">
        <v>40</v>
      </c>
      <c r="C372" s="53" t="s">
        <v>1299</v>
      </c>
      <c r="D372" s="54" t="s">
        <v>978</v>
      </c>
      <c r="E372" s="53">
        <v>4548</v>
      </c>
      <c r="F372" s="54" t="s">
        <v>975</v>
      </c>
      <c r="G372" s="55">
        <f>'[1]Tira Reactiva Orina'!U372</f>
        <v>11.33</v>
      </c>
      <c r="H372" s="55">
        <f>'[1]Pruebas Rápidas Síf O RPR'!U372</f>
        <v>3.52</v>
      </c>
      <c r="I372" s="55">
        <f>'[1]Pruebas Rápidas VIH'!U372</f>
        <v>4.33</v>
      </c>
      <c r="J372" s="55">
        <f>'[1]Lancetas Adultos'!U372</f>
        <v>0</v>
      </c>
      <c r="K372" s="55">
        <f>'[1]Grupo Sanguíneo'!U372</f>
        <v>0</v>
      </c>
      <c r="L372" s="55">
        <f>[1]Microcubetas!U372</f>
        <v>0.67</v>
      </c>
      <c r="M372" s="55">
        <f>'[1]LANCETA PEDIATRICA'!U372</f>
        <v>17.22</v>
      </c>
      <c r="N372" s="55">
        <f>'[1]ACIDO FOLICO + FERROSO SULF'!U372</f>
        <v>1.79</v>
      </c>
      <c r="O372" s="55">
        <f>'[1]ACIDO FOLICO'!U372</f>
        <v>5</v>
      </c>
      <c r="P372" s="55">
        <f>'[1]AMOXICILINA 500'!U372</f>
        <v>4.4800000000000004</v>
      </c>
      <c r="Q372" s="55">
        <f>[1]OXITOCINA!U372</f>
        <v>4.09</v>
      </c>
      <c r="R372" s="55">
        <f>'[1]JERINGA DESCARTABLE 5cc 21'!U372</f>
        <v>7.25</v>
      </c>
      <c r="S372" s="55">
        <f>[1]LIDOCAINA_INY!U372</f>
        <v>6.5</v>
      </c>
      <c r="T372" s="55">
        <f>[1]Magnesio_Iny!U372</f>
        <v>10</v>
      </c>
      <c r="U372" s="55">
        <f>'[1]SODIO CLORURO 0.9% x 1L'!U372</f>
        <v>4</v>
      </c>
      <c r="V372" s="55">
        <f>'[1]EQUIPO DE VENOCLISES'!U372</f>
        <v>7.8</v>
      </c>
      <c r="W372" s="55">
        <f>'[1]TIRAS REACTIVAS GLUCOSA'!U372</f>
        <v>0</v>
      </c>
      <c r="X372" s="55">
        <f>'[1]FRASCO MUESTRA ORINA'!U372</f>
        <v>2.57</v>
      </c>
      <c r="Y372" s="55">
        <f>'[1]Sutura Catgut Crómico'!U372</f>
        <v>4</v>
      </c>
      <c r="Z372" s="55">
        <f>'[1]OXIGENO MED'!U372</f>
        <v>0</v>
      </c>
      <c r="AA372" s="54" t="str">
        <f t="shared" si="5"/>
        <v>SI CUMPLE</v>
      </c>
      <c r="AC372" s="53" t="s">
        <v>978</v>
      </c>
      <c r="AD372" s="53" t="s">
        <v>975</v>
      </c>
    </row>
    <row r="373" spans="2:30" hidden="1" x14ac:dyDescent="0.25">
      <c r="B373" s="53" t="s">
        <v>40</v>
      </c>
      <c r="C373" s="53" t="s">
        <v>1300</v>
      </c>
      <c r="D373" s="54" t="s">
        <v>978</v>
      </c>
      <c r="E373" s="53">
        <v>4592</v>
      </c>
      <c r="F373" s="54" t="s">
        <v>975</v>
      </c>
      <c r="G373" s="55">
        <f>'[1]Tira Reactiva Orina'!U373</f>
        <v>4.17</v>
      </c>
      <c r="H373" s="55">
        <f>'[1]Pruebas Rápidas Síf O RPR'!U373</f>
        <v>1.22</v>
      </c>
      <c r="I373" s="55">
        <f>'[1]Pruebas Rápidas VIH'!U373</f>
        <v>0.83</v>
      </c>
      <c r="J373" s="55">
        <f>'[1]Lancetas Adultos'!U373</f>
        <v>4.58</v>
      </c>
      <c r="K373" s="55">
        <f>'[1]Grupo Sanguíneo'!U373</f>
        <v>0</v>
      </c>
      <c r="L373" s="55">
        <f>[1]Microcubetas!U373</f>
        <v>2.2400000000000002</v>
      </c>
      <c r="M373" s="55">
        <f>'[1]LANCETA PEDIATRICA'!U373</f>
        <v>4.16</v>
      </c>
      <c r="N373" s="55">
        <f>'[1]ACIDO FOLICO + FERROSO SULF'!U373</f>
        <v>2.3199999999999998</v>
      </c>
      <c r="O373" s="55">
        <f>'[1]ACIDO FOLICO'!U373</f>
        <v>0.46</v>
      </c>
      <c r="P373" s="55">
        <f>'[1]AMOXICILINA 500'!U373</f>
        <v>2.37</v>
      </c>
      <c r="Q373" s="55">
        <f>[1]OXITOCINA!U373</f>
        <v>7.5</v>
      </c>
      <c r="R373" s="55">
        <f>'[1]JERINGA DESCARTABLE 5cc 21'!U373</f>
        <v>2.63</v>
      </c>
      <c r="S373" s="55">
        <f>[1]LIDOCAINA_INY!U373</f>
        <v>4.29</v>
      </c>
      <c r="T373" s="55">
        <f>[1]Magnesio_Iny!U373</f>
        <v>20</v>
      </c>
      <c r="U373" s="55">
        <f>'[1]SODIO CLORURO 0.9% x 1L'!U373</f>
        <v>6</v>
      </c>
      <c r="V373" s="55">
        <f>'[1]EQUIPO DE VENOCLISES'!U373</f>
        <v>7.5</v>
      </c>
      <c r="W373" s="55">
        <f>'[1]TIRAS REACTIVAS GLUCOSA'!U373</f>
        <v>0</v>
      </c>
      <c r="X373" s="55">
        <f>'[1]FRASCO MUESTRA ORINA'!U373</f>
        <v>0.88</v>
      </c>
      <c r="Y373" s="55">
        <f>'[1]Sutura Catgut Crómico'!U373</f>
        <v>5</v>
      </c>
      <c r="Z373" s="55">
        <f>'[1]OXIGENO MED'!U373</f>
        <v>0</v>
      </c>
      <c r="AA373" s="54" t="str">
        <f t="shared" si="5"/>
        <v>SI CUMPLE</v>
      </c>
      <c r="AC373" s="53" t="s">
        <v>978</v>
      </c>
      <c r="AD373" s="53" t="s">
        <v>975</v>
      </c>
    </row>
    <row r="374" spans="2:30" hidden="1" x14ac:dyDescent="0.25">
      <c r="B374" s="53" t="s">
        <v>40</v>
      </c>
      <c r="C374" s="53" t="s">
        <v>1301</v>
      </c>
      <c r="D374" s="54" t="s">
        <v>978</v>
      </c>
      <c r="E374" s="53">
        <v>4542</v>
      </c>
      <c r="F374" s="54" t="s">
        <v>975</v>
      </c>
      <c r="G374" s="55">
        <f>'[1]Tira Reactiva Orina'!U374</f>
        <v>2.69</v>
      </c>
      <c r="H374" s="55">
        <f>'[1]Pruebas Rápidas Síf O RPR'!U374</f>
        <v>28.08</v>
      </c>
      <c r="I374" s="55">
        <f>'[1]Pruebas Rápidas VIH'!U374</f>
        <v>10.5</v>
      </c>
      <c r="J374" s="55">
        <f>'[1]Lancetas Adultos'!U374</f>
        <v>21</v>
      </c>
      <c r="K374" s="55">
        <f>'[1]Grupo Sanguíneo'!U374</f>
        <v>0</v>
      </c>
      <c r="L374" s="55">
        <f>[1]Microcubetas!U374</f>
        <v>0.59</v>
      </c>
      <c r="M374" s="55">
        <f>'[1]LANCETA PEDIATRICA'!U374</f>
        <v>2.82</v>
      </c>
      <c r="N374" s="55">
        <f>'[1]ACIDO FOLICO + FERROSO SULF'!U374</f>
        <v>4.12</v>
      </c>
      <c r="O374" s="55">
        <f>'[1]ACIDO FOLICO'!U374</f>
        <v>3.97</v>
      </c>
      <c r="P374" s="55">
        <f>'[1]AMOXICILINA 500'!U374</f>
        <v>4.18</v>
      </c>
      <c r="Q374" s="55">
        <f>[1]OXITOCINA!U374</f>
        <v>14</v>
      </c>
      <c r="R374" s="55">
        <f>'[1]JERINGA DESCARTABLE 5cc 21'!U374</f>
        <v>2.81</v>
      </c>
      <c r="S374" s="55">
        <f>[1]LIDOCAINA_INY!U374</f>
        <v>4.91</v>
      </c>
      <c r="T374" s="55">
        <f>[1]Magnesio_Iny!U374</f>
        <v>11</v>
      </c>
      <c r="U374" s="55">
        <f>'[1]SODIO CLORURO 0.9% x 1L'!U374</f>
        <v>1.84</v>
      </c>
      <c r="V374" s="55">
        <f>'[1]EQUIPO DE VENOCLISES'!U374</f>
        <v>2.5</v>
      </c>
      <c r="W374" s="55">
        <f>'[1]TIRAS REACTIVAS GLUCOSA'!U374</f>
        <v>0</v>
      </c>
      <c r="X374" s="55">
        <f>'[1]FRASCO MUESTRA ORINA'!U374</f>
        <v>0</v>
      </c>
      <c r="Y374" s="55">
        <f>'[1]Sutura Catgut Crómico'!U374</f>
        <v>13</v>
      </c>
      <c r="Z374" s="55">
        <f>'[1]OXIGENO MED'!U374</f>
        <v>0</v>
      </c>
      <c r="AA374" s="54" t="str">
        <f t="shared" si="5"/>
        <v>SI CUMPLE</v>
      </c>
      <c r="AC374" s="53" t="s">
        <v>978</v>
      </c>
      <c r="AD374" s="53" t="s">
        <v>975</v>
      </c>
    </row>
    <row r="375" spans="2:30" hidden="1" x14ac:dyDescent="0.25">
      <c r="B375" s="53" t="s">
        <v>40</v>
      </c>
      <c r="C375" s="53" t="s">
        <v>1302</v>
      </c>
      <c r="D375" s="54" t="s">
        <v>978</v>
      </c>
      <c r="E375" s="53">
        <v>4555</v>
      </c>
      <c r="F375" s="54" t="s">
        <v>975</v>
      </c>
      <c r="G375" s="55">
        <f>'[1]Tira Reactiva Orina'!U375</f>
        <v>7.5</v>
      </c>
      <c r="H375" s="55">
        <f>'[1]Pruebas Rápidas Síf O RPR'!U375</f>
        <v>31.29</v>
      </c>
      <c r="I375" s="55">
        <f>'[1]Pruebas Rápidas VIH'!U375</f>
        <v>90.75</v>
      </c>
      <c r="J375" s="55">
        <f>'[1]Lancetas Adultos'!U375</f>
        <v>7.57</v>
      </c>
      <c r="K375" s="55">
        <f>'[1]Grupo Sanguíneo'!U375</f>
        <v>0</v>
      </c>
      <c r="L375" s="55">
        <f>[1]Microcubetas!U375</f>
        <v>0</v>
      </c>
      <c r="M375" s="55">
        <f>'[1]LANCETA PEDIATRICA'!U375</f>
        <v>4.3</v>
      </c>
      <c r="N375" s="55">
        <f>'[1]ACIDO FOLICO + FERROSO SULF'!U375</f>
        <v>5.08</v>
      </c>
      <c r="O375" s="55">
        <f>'[1]ACIDO FOLICO'!U375</f>
        <v>2.58</v>
      </c>
      <c r="P375" s="55">
        <f>'[1]AMOXICILINA 500'!U375</f>
        <v>3.79</v>
      </c>
      <c r="Q375" s="55">
        <f>[1]OXITOCINA!U375</f>
        <v>4.29</v>
      </c>
      <c r="R375" s="55">
        <f>'[1]JERINGA DESCARTABLE 5cc 21'!U375</f>
        <v>3.39</v>
      </c>
      <c r="S375" s="55">
        <f>[1]LIDOCAINA_INY!U375</f>
        <v>5.41</v>
      </c>
      <c r="T375" s="55">
        <f>[1]Magnesio_Iny!U375</f>
        <v>14</v>
      </c>
      <c r="U375" s="55">
        <f>'[1]SODIO CLORURO 0.9% x 1L'!U375</f>
        <v>6.67</v>
      </c>
      <c r="V375" s="55">
        <f>'[1]EQUIPO DE VENOCLISES'!U375</f>
        <v>8.5</v>
      </c>
      <c r="W375" s="55">
        <f>'[1]TIRAS REACTIVAS GLUCOSA'!U375</f>
        <v>1.69</v>
      </c>
      <c r="X375" s="55">
        <f>'[1]FRASCO MUESTRA ORINA'!U375</f>
        <v>50</v>
      </c>
      <c r="Y375" s="55">
        <f>'[1]Sutura Catgut Crómico'!U375</f>
        <v>4</v>
      </c>
      <c r="Z375" s="55">
        <f>'[1]OXIGENO MED'!U375</f>
        <v>0</v>
      </c>
      <c r="AA375" s="54" t="str">
        <f t="shared" si="5"/>
        <v>SI CUMPLE</v>
      </c>
      <c r="AC375" s="53" t="s">
        <v>978</v>
      </c>
      <c r="AD375" s="53" t="s">
        <v>975</v>
      </c>
    </row>
    <row r="376" spans="2:30" hidden="1" x14ac:dyDescent="0.25">
      <c r="B376" s="53" t="s">
        <v>40</v>
      </c>
      <c r="C376" s="53" t="s">
        <v>1303</v>
      </c>
      <c r="D376" s="54" t="s">
        <v>978</v>
      </c>
      <c r="E376" s="53">
        <v>4551</v>
      </c>
      <c r="F376" s="54" t="s">
        <v>975</v>
      </c>
      <c r="G376" s="55">
        <f>'[1]Tira Reactiva Orina'!U376</f>
        <v>12.37</v>
      </c>
      <c r="H376" s="55">
        <f>'[1]Pruebas Rápidas Síf O RPR'!U376</f>
        <v>2.83</v>
      </c>
      <c r="I376" s="55">
        <f>'[1]Pruebas Rápidas VIH'!U376</f>
        <v>2.25</v>
      </c>
      <c r="J376" s="55">
        <f>'[1]Lancetas Adultos'!U376</f>
        <v>4</v>
      </c>
      <c r="K376" s="55">
        <f>'[1]Grupo Sanguíneo'!U376</f>
        <v>0</v>
      </c>
      <c r="L376" s="55">
        <f>[1]Microcubetas!U376</f>
        <v>5.66</v>
      </c>
      <c r="M376" s="55">
        <f>'[1]LANCETA PEDIATRICA'!U376</f>
        <v>6.81</v>
      </c>
      <c r="N376" s="55">
        <f>'[1]ACIDO FOLICO + FERROSO SULF'!U376</f>
        <v>7.17</v>
      </c>
      <c r="O376" s="55">
        <f>'[1]ACIDO FOLICO'!U376</f>
        <v>2</v>
      </c>
      <c r="P376" s="55">
        <f>'[1]AMOXICILINA 500'!U376</f>
        <v>2.59</v>
      </c>
      <c r="Q376" s="55">
        <f>[1]OXITOCINA!U376</f>
        <v>16</v>
      </c>
      <c r="R376" s="55">
        <f>'[1]JERINGA DESCARTABLE 5cc 21'!U376</f>
        <v>4.29</v>
      </c>
      <c r="S376" s="55">
        <f>[1]LIDOCAINA_INY!U376</f>
        <v>8</v>
      </c>
      <c r="T376" s="55">
        <f>[1]Magnesio_Iny!U376</f>
        <v>16</v>
      </c>
      <c r="U376" s="55">
        <f>'[1]SODIO CLORURO 0.9% x 1L'!U376</f>
        <v>11</v>
      </c>
      <c r="V376" s="55">
        <f>'[1]EQUIPO DE VENOCLISES'!U376</f>
        <v>8</v>
      </c>
      <c r="W376" s="55">
        <f>'[1]TIRAS REACTIVAS GLUCOSA'!U376</f>
        <v>2.82</v>
      </c>
      <c r="X376" s="55">
        <f>'[1]FRASCO MUESTRA ORINA'!U376</f>
        <v>1.32</v>
      </c>
      <c r="Y376" s="55">
        <f>'[1]Sutura Catgut Crómico'!U376</f>
        <v>7</v>
      </c>
      <c r="Z376" s="55">
        <f>'[1]OXIGENO MED'!U376</f>
        <v>0</v>
      </c>
      <c r="AA376" s="54" t="str">
        <f t="shared" si="5"/>
        <v>SI CUMPLE</v>
      </c>
      <c r="AC376" s="53" t="s">
        <v>978</v>
      </c>
      <c r="AD376" s="53" t="s">
        <v>975</v>
      </c>
    </row>
    <row r="377" spans="2:30" x14ac:dyDescent="0.25">
      <c r="B377" s="53" t="s">
        <v>40</v>
      </c>
      <c r="C377" s="53" t="s">
        <v>1304</v>
      </c>
      <c r="D377" s="54" t="s">
        <v>973</v>
      </c>
      <c r="E377" s="53">
        <v>4591</v>
      </c>
      <c r="F377" s="54" t="s">
        <v>974</v>
      </c>
      <c r="G377" s="55">
        <f>'[1]Tira Reactiva Orina'!U377</f>
        <v>100</v>
      </c>
      <c r="H377" s="55">
        <f>'[1]Pruebas Rápidas Síf O RPR'!U377</f>
        <v>20.67</v>
      </c>
      <c r="I377" s="55">
        <f>'[1]Pruebas Rápidas VIH'!U377</f>
        <v>1.75</v>
      </c>
      <c r="J377" s="55">
        <f>'[1]Lancetas Adultos'!U377</f>
        <v>11.2</v>
      </c>
      <c r="K377" s="55">
        <f>'[1]Grupo Sanguíneo'!U377</f>
        <v>0</v>
      </c>
      <c r="L377" s="55">
        <f>[1]Microcubetas!U377</f>
        <v>0</v>
      </c>
      <c r="M377" s="55">
        <f>'[1]LANCETA PEDIATRICA'!U377</f>
        <v>67</v>
      </c>
      <c r="N377" s="55">
        <f>'[1]ACIDO FOLICO + FERROSO SULF'!U377</f>
        <v>3.65</v>
      </c>
      <c r="O377" s="55">
        <f>'[1]ACIDO FOLICO'!U377</f>
        <v>6.25</v>
      </c>
      <c r="P377" s="55">
        <f>'[1]AMOXICILINA 500'!U377</f>
        <v>0.85</v>
      </c>
      <c r="Q377" s="55">
        <f>[1]OXITOCINA!U377</f>
        <v>2.5</v>
      </c>
      <c r="R377" s="55">
        <f>'[1]JERINGA DESCARTABLE 5cc 21'!U377</f>
        <v>4.96</v>
      </c>
      <c r="S377" s="55">
        <f>[1]LIDOCAINA_INY!U377</f>
        <v>11</v>
      </c>
      <c r="T377" s="55">
        <f>[1]Magnesio_Iny!U377</f>
        <v>10</v>
      </c>
      <c r="U377" s="55">
        <f>'[1]SODIO CLORURO 0.9% x 1L'!U377</f>
        <v>6</v>
      </c>
      <c r="V377" s="55">
        <f>'[1]EQUIPO DE VENOCLISES'!U377</f>
        <v>8</v>
      </c>
      <c r="W377" s="55">
        <f>'[1]TIRAS REACTIVAS GLUCOSA'!U377</f>
        <v>0</v>
      </c>
      <c r="X377" s="55">
        <f>'[1]FRASCO MUESTRA ORINA'!U377</f>
        <v>3.27</v>
      </c>
      <c r="Y377" s="55">
        <f>'[1]Sutura Catgut Crómico'!U377</f>
        <v>4</v>
      </c>
      <c r="Z377" s="55">
        <f>'[1]OXIGENO MED'!U377</f>
        <v>0</v>
      </c>
      <c r="AA377" s="54" t="str">
        <f t="shared" si="5"/>
        <v>SI CUMPLE</v>
      </c>
      <c r="AC377" s="53" t="s">
        <v>973</v>
      </c>
      <c r="AD377" s="53" t="s">
        <v>975</v>
      </c>
    </row>
    <row r="378" spans="2:30" x14ac:dyDescent="0.25">
      <c r="B378" s="53" t="s">
        <v>40</v>
      </c>
      <c r="C378" s="53" t="s">
        <v>1305</v>
      </c>
      <c r="D378" s="54" t="s">
        <v>978</v>
      </c>
      <c r="E378" s="53">
        <v>4549</v>
      </c>
      <c r="F378" s="54" t="s">
        <v>974</v>
      </c>
      <c r="G378" s="55">
        <f>'[1]Tira Reactiva Orina'!U378</f>
        <v>10.7</v>
      </c>
      <c r="H378" s="55">
        <f>'[1]Pruebas Rápidas Síf O RPR'!U378</f>
        <v>10.19</v>
      </c>
      <c r="I378" s="55">
        <f>'[1]Pruebas Rápidas VIH'!U378</f>
        <v>24.27</v>
      </c>
      <c r="J378" s="55">
        <f>'[1]Lancetas Adultos'!U378</f>
        <v>2.93</v>
      </c>
      <c r="K378" s="55">
        <f>'[1]Grupo Sanguíneo'!U378</f>
        <v>0</v>
      </c>
      <c r="L378" s="55">
        <f>[1]Microcubetas!U378</f>
        <v>5.29</v>
      </c>
      <c r="M378" s="55">
        <f>'[1]LANCETA PEDIATRICA'!U378</f>
        <v>5.35</v>
      </c>
      <c r="N378" s="55">
        <f>'[1]ACIDO FOLICO + FERROSO SULF'!U378</f>
        <v>4.4800000000000004</v>
      </c>
      <c r="O378" s="55">
        <f>'[1]ACIDO FOLICO'!U378</f>
        <v>0</v>
      </c>
      <c r="P378" s="55">
        <f>'[1]AMOXICILINA 500'!U378</f>
        <v>3.62</v>
      </c>
      <c r="Q378" s="55">
        <f>[1]OXITOCINA!U378</f>
        <v>9</v>
      </c>
      <c r="R378" s="55">
        <f>'[1]JERINGA DESCARTABLE 5cc 21'!U378</f>
        <v>2.11</v>
      </c>
      <c r="S378" s="55">
        <f>[1]LIDOCAINA_INY!U378</f>
        <v>7.2</v>
      </c>
      <c r="T378" s="55">
        <f>[1]Magnesio_Iny!U378</f>
        <v>5</v>
      </c>
      <c r="U378" s="55">
        <f>'[1]SODIO CLORURO 0.9% x 1L'!U378</f>
        <v>10.8</v>
      </c>
      <c r="V378" s="55">
        <f>'[1]EQUIPO DE VENOCLISES'!U378</f>
        <v>10.5</v>
      </c>
      <c r="W378" s="55">
        <f>'[1]TIRAS REACTIVAS GLUCOSA'!U378</f>
        <v>1.6</v>
      </c>
      <c r="X378" s="55">
        <f>'[1]FRASCO MUESTRA ORINA'!U378</f>
        <v>12</v>
      </c>
      <c r="Y378" s="55">
        <f>'[1]Sutura Catgut Crómico'!U378</f>
        <v>10</v>
      </c>
      <c r="Z378" s="55">
        <f>'[1]OXIGENO MED'!U378</f>
        <v>0</v>
      </c>
      <c r="AA378" s="54" t="str">
        <f t="shared" si="5"/>
        <v>SI CUMPLE</v>
      </c>
      <c r="AC378" s="53" t="s">
        <v>978</v>
      </c>
      <c r="AD378" s="53" t="s">
        <v>975</v>
      </c>
    </row>
    <row r="379" spans="2:30" hidden="1" x14ac:dyDescent="0.25">
      <c r="B379" s="53" t="s">
        <v>40</v>
      </c>
      <c r="C379" s="53" t="s">
        <v>1306</v>
      </c>
      <c r="D379" s="54" t="s">
        <v>978</v>
      </c>
      <c r="E379" s="53">
        <v>4541</v>
      </c>
      <c r="F379" s="54" t="s">
        <v>975</v>
      </c>
      <c r="G379" s="55">
        <f>'[1]Tira Reactiva Orina'!U379</f>
        <v>7.56</v>
      </c>
      <c r="H379" s="55">
        <f>'[1]Pruebas Rápidas Síf O RPR'!U379</f>
        <v>6.06</v>
      </c>
      <c r="I379" s="55">
        <f>'[1]Pruebas Rápidas VIH'!U379</f>
        <v>1.47</v>
      </c>
      <c r="J379" s="55">
        <f>'[1]Lancetas Adultos'!U379</f>
        <v>20</v>
      </c>
      <c r="K379" s="55">
        <f>'[1]Grupo Sanguíneo'!U379</f>
        <v>0</v>
      </c>
      <c r="L379" s="55">
        <f>[1]Microcubetas!U379</f>
        <v>1.44</v>
      </c>
      <c r="M379" s="55">
        <f>'[1]LANCETA PEDIATRICA'!U379</f>
        <v>4.0599999999999996</v>
      </c>
      <c r="N379" s="55">
        <f>'[1]ACIDO FOLICO + FERROSO SULF'!U379</f>
        <v>4.7300000000000004</v>
      </c>
      <c r="O379" s="55">
        <f>'[1]ACIDO FOLICO'!U379</f>
        <v>8.7799999999999994</v>
      </c>
      <c r="P379" s="55">
        <f>'[1]AMOXICILINA 500'!U379</f>
        <v>4.01</v>
      </c>
      <c r="Q379" s="55">
        <f>[1]OXITOCINA!U379</f>
        <v>9</v>
      </c>
      <c r="R379" s="55">
        <f>'[1]JERINGA DESCARTABLE 5cc 21'!U379</f>
        <v>6.19</v>
      </c>
      <c r="S379" s="55">
        <f>[1]LIDOCAINA_INY!U379</f>
        <v>3</v>
      </c>
      <c r="T379" s="55">
        <f>[1]Magnesio_Iny!U379</f>
        <v>10</v>
      </c>
      <c r="U379" s="55">
        <f>'[1]SODIO CLORURO 0.9% x 1L'!U379</f>
        <v>6</v>
      </c>
      <c r="V379" s="55">
        <f>'[1]EQUIPO DE VENOCLISES'!U379</f>
        <v>4.5</v>
      </c>
      <c r="W379" s="55">
        <f>'[1]TIRAS REACTIVAS GLUCOSA'!U379</f>
        <v>0</v>
      </c>
      <c r="X379" s="55">
        <f>'[1]FRASCO MUESTRA ORINA'!U379</f>
        <v>3.92</v>
      </c>
      <c r="Y379" s="55">
        <f>'[1]Sutura Catgut Crómico'!U379</f>
        <v>2</v>
      </c>
      <c r="Z379" s="55">
        <f>'[1]OXIGENO MED'!U379</f>
        <v>0</v>
      </c>
      <c r="AA379" s="54" t="str">
        <f t="shared" si="5"/>
        <v>SI CUMPLE</v>
      </c>
      <c r="AC379" s="53" t="s">
        <v>978</v>
      </c>
      <c r="AD379" s="53" t="s">
        <v>975</v>
      </c>
    </row>
    <row r="380" spans="2:30" x14ac:dyDescent="0.25">
      <c r="B380" s="53" t="s">
        <v>40</v>
      </c>
      <c r="C380" s="53" t="s">
        <v>1307</v>
      </c>
      <c r="D380" s="54" t="s">
        <v>973</v>
      </c>
      <c r="E380" s="53">
        <v>4587</v>
      </c>
      <c r="F380" s="54" t="s">
        <v>974</v>
      </c>
      <c r="G380" s="55">
        <f>'[1]Tira Reactiva Orina'!U380</f>
        <v>6.49</v>
      </c>
      <c r="H380" s="55">
        <f>'[1]Pruebas Rápidas Síf O RPR'!U380</f>
        <v>5.89</v>
      </c>
      <c r="I380" s="55">
        <f>'[1]Pruebas Rápidas VIH'!U380</f>
        <v>0</v>
      </c>
      <c r="J380" s="55">
        <f>'[1]Lancetas Adultos'!U380</f>
        <v>14.78</v>
      </c>
      <c r="K380" s="55">
        <f>'[1]Grupo Sanguíneo'!U380</f>
        <v>0</v>
      </c>
      <c r="L380" s="55">
        <f>[1]Microcubetas!U380</f>
        <v>3.27</v>
      </c>
      <c r="M380" s="55">
        <f>'[1]LANCETA PEDIATRICA'!U380</f>
        <v>14.21</v>
      </c>
      <c r="N380" s="55">
        <f>'[1]ACIDO FOLICO + FERROSO SULF'!U380</f>
        <v>4.1500000000000004</v>
      </c>
      <c r="O380" s="55">
        <f>'[1]ACIDO FOLICO'!U380</f>
        <v>4.3899999999999997</v>
      </c>
      <c r="P380" s="55">
        <f>'[1]AMOXICILINA 500'!U380</f>
        <v>3.96</v>
      </c>
      <c r="Q380" s="55">
        <f>[1]OXITOCINA!U380</f>
        <v>3.48</v>
      </c>
      <c r="R380" s="55">
        <f>'[1]JERINGA DESCARTABLE 5cc 21'!U380</f>
        <v>4.4000000000000004</v>
      </c>
      <c r="S380" s="55">
        <f>[1]LIDOCAINA_INY!U380</f>
        <v>12.04</v>
      </c>
      <c r="T380" s="55">
        <f>[1]Magnesio_Iny!U380</f>
        <v>31</v>
      </c>
      <c r="U380" s="55">
        <f>'[1]SODIO CLORURO 0.9% x 1L'!U380</f>
        <v>5.95</v>
      </c>
      <c r="V380" s="55">
        <f>'[1]EQUIPO DE VENOCLISES'!U380</f>
        <v>4.07</v>
      </c>
      <c r="W380" s="55">
        <f>'[1]TIRAS REACTIVAS GLUCOSA'!U380</f>
        <v>0</v>
      </c>
      <c r="X380" s="55">
        <f>'[1]FRASCO MUESTRA ORINA'!U380</f>
        <v>0.99</v>
      </c>
      <c r="Y380" s="55">
        <f>'[1]Sutura Catgut Crómico'!U380</f>
        <v>2.0699999999999998</v>
      </c>
      <c r="Z380" s="55">
        <f>'[1]OXIGENO MED'!U380</f>
        <v>0</v>
      </c>
      <c r="AA380" s="54" t="str">
        <f t="shared" si="5"/>
        <v>SI CUMPLE</v>
      </c>
      <c r="AC380" s="53" t="s">
        <v>973</v>
      </c>
      <c r="AD380" s="53" t="s">
        <v>975</v>
      </c>
    </row>
    <row r="381" spans="2:30" x14ac:dyDescent="0.25">
      <c r="B381" s="53" t="s">
        <v>40</v>
      </c>
      <c r="C381" s="53" t="s">
        <v>1308</v>
      </c>
      <c r="D381" s="54" t="s">
        <v>978</v>
      </c>
      <c r="E381" s="53">
        <v>4554</v>
      </c>
      <c r="F381" s="54" t="s">
        <v>974</v>
      </c>
      <c r="G381" s="55">
        <f>'[1]Tira Reactiva Orina'!U381</f>
        <v>2.4300000000000002</v>
      </c>
      <c r="H381" s="55">
        <f>'[1]Pruebas Rápidas Síf O RPR'!U381</f>
        <v>6.89</v>
      </c>
      <c r="I381" s="55">
        <f>'[1]Pruebas Rápidas VIH'!U381</f>
        <v>13.04</v>
      </c>
      <c r="J381" s="55">
        <f>'[1]Lancetas Adultos'!U381</f>
        <v>3.6</v>
      </c>
      <c r="K381" s="55">
        <f>'[1]Grupo Sanguíneo'!U381</f>
        <v>0</v>
      </c>
      <c r="L381" s="55">
        <f>[1]Microcubetas!U381</f>
        <v>0</v>
      </c>
      <c r="M381" s="55">
        <f>'[1]LANCETA PEDIATRICA'!U381</f>
        <v>3.52</v>
      </c>
      <c r="N381" s="55">
        <f>'[1]ACIDO FOLICO + FERROSO SULF'!U381</f>
        <v>2.39</v>
      </c>
      <c r="O381" s="55">
        <f>'[1]ACIDO FOLICO'!U381</f>
        <v>0.32</v>
      </c>
      <c r="P381" s="55">
        <f>'[1]AMOXICILINA 500'!U381</f>
        <v>2.97</v>
      </c>
      <c r="Q381" s="55">
        <f>[1]OXITOCINA!U381</f>
        <v>2.5</v>
      </c>
      <c r="R381" s="55">
        <f>'[1]JERINGA DESCARTABLE 5cc 21'!U381</f>
        <v>3.62</v>
      </c>
      <c r="S381" s="55">
        <f>[1]LIDOCAINA_INY!U381</f>
        <v>4.67</v>
      </c>
      <c r="T381" s="55">
        <f>[1]Magnesio_Iny!U381</f>
        <v>11</v>
      </c>
      <c r="U381" s="55">
        <f>'[1]SODIO CLORURO 0.9% x 1L'!U381</f>
        <v>1.44</v>
      </c>
      <c r="V381" s="55">
        <f>'[1]EQUIPO DE VENOCLISES'!U381</f>
        <v>9.75</v>
      </c>
      <c r="W381" s="55">
        <f>'[1]TIRAS REACTIVAS GLUCOSA'!U381</f>
        <v>1.26</v>
      </c>
      <c r="X381" s="55">
        <f>'[1]FRASCO MUESTRA ORINA'!U381</f>
        <v>0</v>
      </c>
      <c r="Y381" s="55">
        <f>'[1]Sutura Catgut Crómico'!U381</f>
        <v>4.57</v>
      </c>
      <c r="Z381" s="55">
        <f>'[1]OXIGENO MED'!U381</f>
        <v>0</v>
      </c>
      <c r="AA381" s="54" t="str">
        <f t="shared" si="5"/>
        <v>SI CUMPLE</v>
      </c>
      <c r="AC381" s="53" t="s">
        <v>978</v>
      </c>
      <c r="AD381" s="53" t="s">
        <v>975</v>
      </c>
    </row>
    <row r="382" spans="2:30" x14ac:dyDescent="0.25">
      <c r="B382" s="53" t="s">
        <v>40</v>
      </c>
      <c r="C382" s="53" t="s">
        <v>1309</v>
      </c>
      <c r="D382" s="54" t="s">
        <v>1006</v>
      </c>
      <c r="E382" s="53">
        <v>4590</v>
      </c>
      <c r="F382" s="54" t="s">
        <v>974</v>
      </c>
      <c r="G382" s="55">
        <f>'[1]Tira Reactiva Orina'!U382</f>
        <v>20.29</v>
      </c>
      <c r="H382" s="55">
        <f>'[1]Pruebas Rápidas Síf O RPR'!U382</f>
        <v>13.54</v>
      </c>
      <c r="I382" s="55">
        <f>'[1]Pruebas Rápidas VIH'!U382</f>
        <v>10.24</v>
      </c>
      <c r="J382" s="55">
        <f>'[1]Lancetas Adultos'!U382</f>
        <v>18.170000000000002</v>
      </c>
      <c r="K382" s="55">
        <f>'[1]Grupo Sanguíneo'!U382</f>
        <v>0</v>
      </c>
      <c r="L382" s="55">
        <f>[1]Microcubetas!U382</f>
        <v>2.86</v>
      </c>
      <c r="M382" s="55">
        <f>'[1]LANCETA PEDIATRICA'!U382</f>
        <v>3.7</v>
      </c>
      <c r="N382" s="55">
        <f>'[1]ACIDO FOLICO + FERROSO SULF'!U382</f>
        <v>3.27</v>
      </c>
      <c r="O382" s="55">
        <f>'[1]ACIDO FOLICO'!U382</f>
        <v>0</v>
      </c>
      <c r="P382" s="55">
        <f>'[1]AMOXICILINA 500'!U382</f>
        <v>2.39</v>
      </c>
      <c r="Q382" s="55">
        <f>[1]OXITOCINA!U382</f>
        <v>3</v>
      </c>
      <c r="R382" s="55">
        <f>'[1]JERINGA DESCARTABLE 5cc 21'!U382</f>
        <v>4.17</v>
      </c>
      <c r="S382" s="55">
        <f>[1]LIDOCAINA_INY!U382</f>
        <v>4</v>
      </c>
      <c r="T382" s="55">
        <f>[1]Magnesio_Iny!U382</f>
        <v>18</v>
      </c>
      <c r="U382" s="55">
        <f>'[1]SODIO CLORURO 0.9% x 1L'!U382</f>
        <v>0.91</v>
      </c>
      <c r="V382" s="55">
        <f>'[1]EQUIPO DE VENOCLISES'!U382</f>
        <v>6.88</v>
      </c>
      <c r="W382" s="55">
        <f>'[1]TIRAS REACTIVAS GLUCOSA'!U382</f>
        <v>0</v>
      </c>
      <c r="X382" s="55">
        <f>'[1]FRASCO MUESTRA ORINA'!U382</f>
        <v>0</v>
      </c>
      <c r="Y382" s="55">
        <f>'[1]Sutura Catgut Crómico'!U382</f>
        <v>4</v>
      </c>
      <c r="Z382" s="55">
        <f>'[1]OXIGENO MED'!U382</f>
        <v>0</v>
      </c>
      <c r="AA382" s="54" t="str">
        <f t="shared" si="5"/>
        <v>NO CUMPLE</v>
      </c>
      <c r="AC382" s="53" t="s">
        <v>1006</v>
      </c>
      <c r="AD382" s="53" t="s">
        <v>974</v>
      </c>
    </row>
    <row r="383" spans="2:30" x14ac:dyDescent="0.25">
      <c r="B383" s="53" t="s">
        <v>40</v>
      </c>
      <c r="C383" s="53" t="s">
        <v>1310</v>
      </c>
      <c r="D383" s="54" t="s">
        <v>973</v>
      </c>
      <c r="E383" s="53">
        <v>4539</v>
      </c>
      <c r="F383" s="54" t="s">
        <v>974</v>
      </c>
      <c r="G383" s="55">
        <f>'[1]Tira Reactiva Orina'!U383</f>
        <v>11.09</v>
      </c>
      <c r="H383" s="55">
        <f>'[1]Pruebas Rápidas Síf O RPR'!U383</f>
        <v>4.92</v>
      </c>
      <c r="I383" s="55">
        <f>'[1]Pruebas Rápidas VIH'!U383</f>
        <v>3.28</v>
      </c>
      <c r="J383" s="55">
        <f>'[1]Lancetas Adultos'!U383</f>
        <v>2.59</v>
      </c>
      <c r="K383" s="55">
        <f>'[1]Grupo Sanguíneo'!U383</f>
        <v>0</v>
      </c>
      <c r="L383" s="55">
        <f>[1]Microcubetas!U383</f>
        <v>7.0000000000000007E-2</v>
      </c>
      <c r="M383" s="55">
        <f>'[1]LANCETA PEDIATRICA'!U383</f>
        <v>2.35</v>
      </c>
      <c r="N383" s="55">
        <f>'[1]ACIDO FOLICO + FERROSO SULF'!U383</f>
        <v>4.18</v>
      </c>
      <c r="O383" s="55">
        <f>'[1]ACIDO FOLICO'!U383</f>
        <v>3.3</v>
      </c>
      <c r="P383" s="55">
        <f>'[1]AMOXICILINA 500'!U383</f>
        <v>3.63</v>
      </c>
      <c r="Q383" s="55">
        <f>[1]OXITOCINA!U383</f>
        <v>5.2</v>
      </c>
      <c r="R383" s="55">
        <f>'[1]JERINGA DESCARTABLE 5cc 21'!U383</f>
        <v>4.4000000000000004</v>
      </c>
      <c r="S383" s="55">
        <f>[1]LIDOCAINA_INY!U383</f>
        <v>4</v>
      </c>
      <c r="T383" s="55">
        <f>[1]Magnesio_Iny!U383</f>
        <v>10</v>
      </c>
      <c r="U383" s="55">
        <f>'[1]SODIO CLORURO 0.9% x 1L'!U383</f>
        <v>8.25</v>
      </c>
      <c r="V383" s="55">
        <f>'[1]EQUIPO DE VENOCLISES'!U383</f>
        <v>8</v>
      </c>
      <c r="W383" s="55">
        <f>'[1]TIRAS REACTIVAS GLUCOSA'!U383</f>
        <v>0</v>
      </c>
      <c r="X383" s="55">
        <f>'[1]FRASCO MUESTRA ORINA'!U383</f>
        <v>2.35</v>
      </c>
      <c r="Y383" s="55">
        <f>'[1]Sutura Catgut Crómico'!U383</f>
        <v>3</v>
      </c>
      <c r="Z383" s="55">
        <f>'[1]OXIGENO MED'!U383</f>
        <v>0</v>
      </c>
      <c r="AA383" s="54" t="str">
        <f t="shared" si="5"/>
        <v>SI CUMPLE</v>
      </c>
      <c r="AC383" s="53" t="s">
        <v>973</v>
      </c>
      <c r="AD383" s="53" t="s">
        <v>975</v>
      </c>
    </row>
    <row r="384" spans="2:30" hidden="1" x14ac:dyDescent="0.25">
      <c r="B384" s="53" t="s">
        <v>40</v>
      </c>
      <c r="C384" s="53" t="s">
        <v>1311</v>
      </c>
      <c r="D384" s="54" t="s">
        <v>978</v>
      </c>
      <c r="E384" s="53">
        <v>4588</v>
      </c>
      <c r="F384" s="54" t="s">
        <v>975</v>
      </c>
      <c r="G384" s="55">
        <f>'[1]Tira Reactiva Orina'!U384</f>
        <v>8</v>
      </c>
      <c r="H384" s="55">
        <f>'[1]Pruebas Rápidas Síf O RPR'!U384</f>
        <v>2</v>
      </c>
      <c r="I384" s="55">
        <f>'[1]Pruebas Rápidas VIH'!U384</f>
        <v>1</v>
      </c>
      <c r="J384" s="55">
        <f>'[1]Lancetas Adultos'!U384</f>
        <v>4.8899999999999997</v>
      </c>
      <c r="K384" s="55">
        <f>'[1]Grupo Sanguíneo'!U384</f>
        <v>0</v>
      </c>
      <c r="L384" s="55">
        <f>[1]Microcubetas!U384</f>
        <v>2.91</v>
      </c>
      <c r="M384" s="55">
        <f>'[1]LANCETA PEDIATRICA'!U384</f>
        <v>5.7</v>
      </c>
      <c r="N384" s="55">
        <f>'[1]ACIDO FOLICO + FERROSO SULF'!U384</f>
        <v>5.13</v>
      </c>
      <c r="O384" s="55">
        <f>'[1]ACIDO FOLICO'!U384</f>
        <v>0</v>
      </c>
      <c r="P384" s="55">
        <f>'[1]AMOXICILINA 500'!U384</f>
        <v>1.78</v>
      </c>
      <c r="Q384" s="55">
        <f>[1]OXITOCINA!U384</f>
        <v>7.5</v>
      </c>
      <c r="R384" s="55">
        <f>'[1]JERINGA DESCARTABLE 5cc 21'!U384</f>
        <v>3.92</v>
      </c>
      <c r="S384" s="55">
        <f>[1]LIDOCAINA_INY!U384</f>
        <v>5</v>
      </c>
      <c r="T384" s="55">
        <f>[1]Magnesio_Iny!U384</f>
        <v>15</v>
      </c>
      <c r="U384" s="55">
        <f>'[1]SODIO CLORURO 0.9% x 1L'!U384</f>
        <v>8.5</v>
      </c>
      <c r="V384" s="55">
        <f>'[1]EQUIPO DE VENOCLISES'!U384</f>
        <v>10</v>
      </c>
      <c r="W384" s="55">
        <f>'[1]TIRAS REACTIVAS GLUCOSA'!U384</f>
        <v>0</v>
      </c>
      <c r="X384" s="55">
        <f>'[1]FRASCO MUESTRA ORINA'!U384</f>
        <v>8</v>
      </c>
      <c r="Y384" s="55">
        <f>'[1]Sutura Catgut Crómico'!U384</f>
        <v>8</v>
      </c>
      <c r="Z384" s="55">
        <f>'[1]OXIGENO MED'!U384</f>
        <v>0</v>
      </c>
      <c r="AA384" s="54" t="str">
        <f t="shared" si="5"/>
        <v>SI CUMPLE</v>
      </c>
      <c r="AC384" s="53" t="s">
        <v>978</v>
      </c>
      <c r="AD384" s="53" t="s">
        <v>975</v>
      </c>
    </row>
    <row r="385" spans="2:30" hidden="1" x14ac:dyDescent="0.25">
      <c r="B385" s="53" t="s">
        <v>85</v>
      </c>
      <c r="C385" s="53" t="s">
        <v>1312</v>
      </c>
      <c r="D385" s="54" t="s">
        <v>978</v>
      </c>
      <c r="E385" s="53">
        <v>6865</v>
      </c>
      <c r="F385" s="54" t="s">
        <v>975</v>
      </c>
      <c r="G385" s="55">
        <f>'[1]Tira Reactiva Orina'!U385</f>
        <v>100</v>
      </c>
      <c r="H385" s="55">
        <f>'[1]Pruebas Rápidas Síf O RPR'!U385</f>
        <v>3</v>
      </c>
      <c r="I385" s="55">
        <f>'[1]Pruebas Rápidas VIH'!U385</f>
        <v>0</v>
      </c>
      <c r="J385" s="55">
        <f>'[1]Lancetas Adultos'!U385</f>
        <v>4.33</v>
      </c>
      <c r="K385" s="55">
        <f>'[1]Grupo Sanguíneo'!U385</f>
        <v>0</v>
      </c>
      <c r="L385" s="55">
        <f>[1]Microcubetas!U385</f>
        <v>0</v>
      </c>
      <c r="M385" s="55">
        <f>'[1]LANCETA PEDIATRICA'!U385</f>
        <v>5.29</v>
      </c>
      <c r="N385" s="55">
        <f>'[1]ACIDO FOLICO + FERROSO SULF'!U385</f>
        <v>3.64</v>
      </c>
      <c r="O385" s="55">
        <f>'[1]ACIDO FOLICO'!U385</f>
        <v>4.1399999999999997</v>
      </c>
      <c r="P385" s="55">
        <f>'[1]AMOXICILINA 500'!U385</f>
        <v>5.29</v>
      </c>
      <c r="Q385" s="55">
        <f>[1]OXITOCINA!U385</f>
        <v>16</v>
      </c>
      <c r="R385" s="55">
        <f>'[1]JERINGA DESCARTABLE 5cc 21'!U385</f>
        <v>3.62</v>
      </c>
      <c r="S385" s="55">
        <f>[1]LIDOCAINA_INY!U385</f>
        <v>1.5</v>
      </c>
      <c r="T385" s="55">
        <f>[1]Magnesio_Iny!U385</f>
        <v>8</v>
      </c>
      <c r="U385" s="55">
        <f>'[1]SODIO CLORURO 0.9% x 1L'!U385</f>
        <v>2.86</v>
      </c>
      <c r="V385" s="55">
        <f>'[1]EQUIPO DE VENOCLISES'!U385</f>
        <v>6</v>
      </c>
      <c r="W385" s="55">
        <f>'[1]TIRAS REACTIVAS GLUCOSA'!U385</f>
        <v>0</v>
      </c>
      <c r="X385" s="55">
        <f>'[1]FRASCO MUESTRA ORINA'!U385</f>
        <v>1.33</v>
      </c>
      <c r="Y385" s="55">
        <f>'[1]Sutura Catgut Crómico'!U385</f>
        <v>11</v>
      </c>
      <c r="Z385" s="55">
        <f>'[1]OXIGENO MED'!U385</f>
        <v>0</v>
      </c>
      <c r="AA385" s="54" t="str">
        <f t="shared" si="5"/>
        <v>SI CUMPLE</v>
      </c>
      <c r="AC385" s="53" t="s">
        <v>978</v>
      </c>
      <c r="AD385" s="53" t="s">
        <v>975</v>
      </c>
    </row>
    <row r="386" spans="2:30" x14ac:dyDescent="0.25">
      <c r="B386" s="53" t="s">
        <v>85</v>
      </c>
      <c r="C386" s="53" t="s">
        <v>1313</v>
      </c>
      <c r="D386" s="54" t="s">
        <v>978</v>
      </c>
      <c r="E386" s="53">
        <v>7099</v>
      </c>
      <c r="F386" s="54" t="s">
        <v>974</v>
      </c>
      <c r="G386" s="55">
        <f>'[1]Tira Reactiva Orina'!U386</f>
        <v>100</v>
      </c>
      <c r="H386" s="55">
        <f>'[1]Pruebas Rápidas Síf O RPR'!U386</f>
        <v>5</v>
      </c>
      <c r="I386" s="55">
        <f>'[1]Pruebas Rápidas VIH'!U386</f>
        <v>1</v>
      </c>
      <c r="J386" s="55">
        <f>'[1]Lancetas Adultos'!U386</f>
        <v>11</v>
      </c>
      <c r="K386" s="55">
        <f>'[1]Grupo Sanguíneo'!U386</f>
        <v>0</v>
      </c>
      <c r="L386" s="55">
        <f>[1]Microcubetas!U386</f>
        <v>1</v>
      </c>
      <c r="M386" s="55">
        <f>'[1]LANCETA PEDIATRICA'!U386</f>
        <v>28.18</v>
      </c>
      <c r="N386" s="55">
        <f>'[1]ACIDO FOLICO + FERROSO SULF'!U386</f>
        <v>3.2</v>
      </c>
      <c r="O386" s="55">
        <f>'[1]ACIDO FOLICO'!U386</f>
        <v>4.5</v>
      </c>
      <c r="P386" s="55">
        <f>'[1]AMOXICILINA 500'!U386</f>
        <v>8.15</v>
      </c>
      <c r="Q386" s="55">
        <f>[1]OXITOCINA!U386</f>
        <v>18</v>
      </c>
      <c r="R386" s="55">
        <f>'[1]JERINGA DESCARTABLE 5cc 21'!U386</f>
        <v>11.03</v>
      </c>
      <c r="S386" s="55">
        <f>[1]LIDOCAINA_INY!U386</f>
        <v>8</v>
      </c>
      <c r="T386" s="55">
        <f>[1]Magnesio_Iny!U386</f>
        <v>10</v>
      </c>
      <c r="U386" s="55">
        <f>'[1]SODIO CLORURO 0.9% x 1L'!U386</f>
        <v>5.5</v>
      </c>
      <c r="V386" s="55">
        <f>'[1]EQUIPO DE VENOCLISES'!U386</f>
        <v>12</v>
      </c>
      <c r="W386" s="55">
        <f>'[1]TIRAS REACTIVAS GLUCOSA'!U386</f>
        <v>0</v>
      </c>
      <c r="X386" s="55">
        <f>'[1]FRASCO MUESTRA ORINA'!U386</f>
        <v>10</v>
      </c>
      <c r="Y386" s="55">
        <f>'[1]Sutura Catgut Crómico'!U386</f>
        <v>6</v>
      </c>
      <c r="Z386" s="55">
        <f>'[1]OXIGENO MED'!U386</f>
        <v>0</v>
      </c>
      <c r="AA386" s="54" t="str">
        <f t="shared" si="5"/>
        <v>SI CUMPLE</v>
      </c>
      <c r="AC386" s="53" t="s">
        <v>978</v>
      </c>
      <c r="AD386" s="53" t="s">
        <v>975</v>
      </c>
    </row>
    <row r="387" spans="2:30" x14ac:dyDescent="0.25">
      <c r="B387" s="53" t="s">
        <v>85</v>
      </c>
      <c r="C387" s="53" t="s">
        <v>1314</v>
      </c>
      <c r="D387" s="54" t="s">
        <v>978</v>
      </c>
      <c r="E387" s="53">
        <v>7050</v>
      </c>
      <c r="F387" s="54" t="s">
        <v>974</v>
      </c>
      <c r="G387" s="55">
        <f>'[1]Tira Reactiva Orina'!U387</f>
        <v>100</v>
      </c>
      <c r="H387" s="55">
        <f>'[1]Pruebas Rápidas Síf O RPR'!U387</f>
        <v>4</v>
      </c>
      <c r="I387" s="55">
        <f>'[1]Pruebas Rápidas VIH'!U387</f>
        <v>2</v>
      </c>
      <c r="J387" s="55">
        <f>'[1]Lancetas Adultos'!U387</f>
        <v>4.8600000000000003</v>
      </c>
      <c r="K387" s="55">
        <f>'[1]Grupo Sanguíneo'!U387</f>
        <v>0</v>
      </c>
      <c r="L387" s="55">
        <f>[1]Microcubetas!U387</f>
        <v>1</v>
      </c>
      <c r="M387" s="55">
        <f>'[1]LANCETA PEDIATRICA'!U387</f>
        <v>7.02</v>
      </c>
      <c r="N387" s="55">
        <f>'[1]ACIDO FOLICO + FERROSO SULF'!U387</f>
        <v>2.23</v>
      </c>
      <c r="O387" s="55">
        <f>'[1]ACIDO FOLICO'!U387</f>
        <v>1.59</v>
      </c>
      <c r="P387" s="55">
        <f>'[1]AMOXICILINA 500'!U387</f>
        <v>4.93</v>
      </c>
      <c r="Q387" s="55">
        <f>[1]OXITOCINA!U387</f>
        <v>24</v>
      </c>
      <c r="R387" s="55">
        <f>'[1]JERINGA DESCARTABLE 5cc 21'!U387</f>
        <v>1.33</v>
      </c>
      <c r="S387" s="55">
        <f>[1]LIDOCAINA_INY!U387</f>
        <v>5</v>
      </c>
      <c r="T387" s="55">
        <f>[1]Magnesio_Iny!U387</f>
        <v>8</v>
      </c>
      <c r="U387" s="55">
        <f>'[1]SODIO CLORURO 0.9% x 1L'!U387</f>
        <v>3</v>
      </c>
      <c r="V387" s="55">
        <f>'[1]EQUIPO DE VENOCLISES'!U387</f>
        <v>8.67</v>
      </c>
      <c r="W387" s="55">
        <f>'[1]TIRAS REACTIVAS GLUCOSA'!U387</f>
        <v>0</v>
      </c>
      <c r="X387" s="55">
        <f>'[1]FRASCO MUESTRA ORINA'!U387</f>
        <v>20</v>
      </c>
      <c r="Y387" s="55">
        <f>'[1]Sutura Catgut Crómico'!U387</f>
        <v>3</v>
      </c>
      <c r="Z387" s="55">
        <f>'[1]OXIGENO MED'!U387</f>
        <v>0</v>
      </c>
      <c r="AA387" s="54" t="str">
        <f t="shared" si="5"/>
        <v>SI CUMPLE</v>
      </c>
      <c r="AC387" s="53" t="s">
        <v>978</v>
      </c>
      <c r="AD387" s="53" t="s">
        <v>975</v>
      </c>
    </row>
    <row r="388" spans="2:30" hidden="1" x14ac:dyDescent="0.25">
      <c r="B388" s="53" t="s">
        <v>85</v>
      </c>
      <c r="C388" s="53" t="s">
        <v>1315</v>
      </c>
      <c r="D388" s="54" t="s">
        <v>978</v>
      </c>
      <c r="E388" s="53">
        <v>4989</v>
      </c>
      <c r="F388" s="54" t="s">
        <v>975</v>
      </c>
      <c r="G388" s="55">
        <f>'[1]Tira Reactiva Orina'!U388</f>
        <v>8.59</v>
      </c>
      <c r="H388" s="55">
        <f>'[1]Pruebas Rápidas Síf O RPR'!U388</f>
        <v>1</v>
      </c>
      <c r="I388" s="55">
        <f>'[1]Pruebas Rápidas VIH'!U388</f>
        <v>0</v>
      </c>
      <c r="J388" s="55">
        <f>'[1]Lancetas Adultos'!U388</f>
        <v>57</v>
      </c>
      <c r="K388" s="55">
        <f>'[1]Grupo Sanguíneo'!U388</f>
        <v>0</v>
      </c>
      <c r="L388" s="55">
        <f>[1]Microcubetas!U388</f>
        <v>0</v>
      </c>
      <c r="M388" s="55">
        <f>'[1]LANCETA PEDIATRICA'!U388</f>
        <v>19.260000000000002</v>
      </c>
      <c r="N388" s="55">
        <f>'[1]ACIDO FOLICO + FERROSO SULF'!U388</f>
        <v>2.0099999999999998</v>
      </c>
      <c r="O388" s="55">
        <f>'[1]ACIDO FOLICO'!U388</f>
        <v>7.73</v>
      </c>
      <c r="P388" s="55">
        <f>'[1]AMOXICILINA 500'!U388</f>
        <v>0.86</v>
      </c>
      <c r="Q388" s="55">
        <f>[1]OXITOCINA!U388</f>
        <v>13</v>
      </c>
      <c r="R388" s="55">
        <f>'[1]JERINGA DESCARTABLE 5cc 21'!U388</f>
        <v>6.6</v>
      </c>
      <c r="S388" s="55">
        <f>[1]LIDOCAINA_INY!U388</f>
        <v>11</v>
      </c>
      <c r="T388" s="55">
        <f>[1]Magnesio_Iny!U388</f>
        <v>8</v>
      </c>
      <c r="U388" s="55">
        <f>'[1]SODIO CLORURO 0.9% x 1L'!U388</f>
        <v>0.8</v>
      </c>
      <c r="V388" s="55">
        <f>'[1]EQUIPO DE VENOCLISES'!U388</f>
        <v>5.25</v>
      </c>
      <c r="W388" s="55">
        <f>'[1]TIRAS REACTIVAS GLUCOSA'!U388</f>
        <v>0</v>
      </c>
      <c r="X388" s="55">
        <f>'[1]FRASCO MUESTRA ORINA'!U388</f>
        <v>2</v>
      </c>
      <c r="Y388" s="55">
        <f>'[1]Sutura Catgut Crómico'!U388</f>
        <v>39</v>
      </c>
      <c r="Z388" s="55">
        <f>'[1]OXIGENO MED'!U388</f>
        <v>20</v>
      </c>
      <c r="AA388" s="54" t="str">
        <f t="shared" si="5"/>
        <v>NO CUMPLE</v>
      </c>
      <c r="AC388" s="53" t="s">
        <v>978</v>
      </c>
      <c r="AD388" s="53" t="s">
        <v>975</v>
      </c>
    </row>
    <row r="389" spans="2:30" hidden="1" x14ac:dyDescent="0.25">
      <c r="B389" s="53" t="s">
        <v>85</v>
      </c>
      <c r="C389" s="53" t="s">
        <v>1316</v>
      </c>
      <c r="D389" s="54" t="s">
        <v>978</v>
      </c>
      <c r="E389" s="53">
        <v>7097</v>
      </c>
      <c r="F389" s="54" t="s">
        <v>975</v>
      </c>
      <c r="G389" s="55">
        <f>'[1]Tira Reactiva Orina'!U389</f>
        <v>100</v>
      </c>
      <c r="H389" s="55">
        <f>'[1]Pruebas Rápidas Síf O RPR'!U389</f>
        <v>2.67</v>
      </c>
      <c r="I389" s="55">
        <f>'[1]Pruebas Rápidas VIH'!U389</f>
        <v>0</v>
      </c>
      <c r="J389" s="55">
        <f>'[1]Lancetas Adultos'!U389</f>
        <v>12.8</v>
      </c>
      <c r="K389" s="55">
        <f>'[1]Grupo Sanguíneo'!U389</f>
        <v>0</v>
      </c>
      <c r="L389" s="55">
        <f>[1]Microcubetas!U389</f>
        <v>1</v>
      </c>
      <c r="M389" s="55">
        <f>'[1]LANCETA PEDIATRICA'!U389</f>
        <v>5</v>
      </c>
      <c r="N389" s="55">
        <f>'[1]ACIDO FOLICO + FERROSO SULF'!U389</f>
        <v>1.33</v>
      </c>
      <c r="O389" s="55">
        <f>'[1]ACIDO FOLICO'!U389</f>
        <v>1.8</v>
      </c>
      <c r="P389" s="55">
        <f>'[1]AMOXICILINA 500'!U389</f>
        <v>1.05</v>
      </c>
      <c r="Q389" s="55">
        <f>[1]OXITOCINA!U389</f>
        <v>7.33</v>
      </c>
      <c r="R389" s="55">
        <f>'[1]JERINGA DESCARTABLE 5cc 21'!U389</f>
        <v>3.84</v>
      </c>
      <c r="S389" s="55">
        <f>[1]LIDOCAINA_INY!U389</f>
        <v>4.67</v>
      </c>
      <c r="T389" s="55">
        <f>[1]Magnesio_Iny!U389</f>
        <v>6</v>
      </c>
      <c r="U389" s="55">
        <f>'[1]SODIO CLORURO 0.9% x 1L'!U389</f>
        <v>3.5</v>
      </c>
      <c r="V389" s="55">
        <f>'[1]EQUIPO DE VENOCLISES'!U389</f>
        <v>6.67</v>
      </c>
      <c r="W389" s="55">
        <f>'[1]TIRAS REACTIVAS GLUCOSA'!U389</f>
        <v>0</v>
      </c>
      <c r="X389" s="55">
        <f>'[1]FRASCO MUESTRA ORINA'!U389</f>
        <v>20</v>
      </c>
      <c r="Y389" s="55">
        <f>'[1]Sutura Catgut Crómico'!U389</f>
        <v>2</v>
      </c>
      <c r="Z389" s="55">
        <f>'[1]OXIGENO MED'!U389</f>
        <v>0</v>
      </c>
      <c r="AA389" s="54" t="str">
        <f t="shared" si="5"/>
        <v>SI CUMPLE</v>
      </c>
      <c r="AC389" s="53" t="s">
        <v>978</v>
      </c>
      <c r="AD389" s="53" t="s">
        <v>975</v>
      </c>
    </row>
    <row r="390" spans="2:30" hidden="1" x14ac:dyDescent="0.25">
      <c r="B390" s="53" t="s">
        <v>85</v>
      </c>
      <c r="C390" s="53" t="s">
        <v>1317</v>
      </c>
      <c r="D390" s="54" t="s">
        <v>973</v>
      </c>
      <c r="E390" s="53">
        <v>6855</v>
      </c>
      <c r="F390" s="54" t="s">
        <v>975</v>
      </c>
      <c r="G390" s="55">
        <f>'[1]Tira Reactiva Orina'!U390</f>
        <v>38</v>
      </c>
      <c r="H390" s="55">
        <f>'[1]Pruebas Rápidas Síf O RPR'!U390</f>
        <v>4</v>
      </c>
      <c r="I390" s="55">
        <f>'[1]Pruebas Rápidas VIH'!U390</f>
        <v>0</v>
      </c>
      <c r="J390" s="55">
        <f>'[1]Lancetas Adultos'!U390</f>
        <v>100</v>
      </c>
      <c r="K390" s="55">
        <f>'[1]Grupo Sanguíneo'!U390</f>
        <v>0</v>
      </c>
      <c r="L390" s="55">
        <f>[1]Microcubetas!U390</f>
        <v>1</v>
      </c>
      <c r="M390" s="55">
        <f>'[1]LANCETA PEDIATRICA'!U390</f>
        <v>18.48</v>
      </c>
      <c r="N390" s="55">
        <f>'[1]ACIDO FOLICO + FERROSO SULF'!U390</f>
        <v>2.04</v>
      </c>
      <c r="O390" s="55">
        <f>'[1]ACIDO FOLICO'!U390</f>
        <v>11.67</v>
      </c>
      <c r="P390" s="55">
        <f>'[1]AMOXICILINA 500'!U390</f>
        <v>1.4</v>
      </c>
      <c r="Q390" s="55">
        <f>[1]OXITOCINA!U390</f>
        <v>2</v>
      </c>
      <c r="R390" s="55">
        <f>'[1]JERINGA DESCARTABLE 5cc 21'!U390</f>
        <v>3.3</v>
      </c>
      <c r="S390" s="55">
        <f>[1]LIDOCAINA_INY!U390</f>
        <v>17</v>
      </c>
      <c r="T390" s="55">
        <f>[1]Magnesio_Iny!U390</f>
        <v>8</v>
      </c>
      <c r="U390" s="55">
        <f>'[1]SODIO CLORURO 0.9% x 1L'!U390</f>
        <v>6</v>
      </c>
      <c r="V390" s="55">
        <f>'[1]EQUIPO DE VENOCLISES'!U390</f>
        <v>15</v>
      </c>
      <c r="W390" s="55">
        <f>'[1]TIRAS REACTIVAS GLUCOSA'!U390</f>
        <v>0</v>
      </c>
      <c r="X390" s="55">
        <f>'[1]FRASCO MUESTRA ORINA'!U390</f>
        <v>6.43</v>
      </c>
      <c r="Y390" s="55">
        <f>'[1]Sutura Catgut Crómico'!U390</f>
        <v>8</v>
      </c>
      <c r="Z390" s="55">
        <f>'[1]OXIGENO MED'!U390</f>
        <v>0</v>
      </c>
      <c r="AA390" s="54" t="str">
        <f t="shared" si="5"/>
        <v>SI CUMPLE</v>
      </c>
      <c r="AC390" s="53" t="s">
        <v>973</v>
      </c>
      <c r="AD390" s="53" t="s">
        <v>975</v>
      </c>
    </row>
    <row r="391" spans="2:30" x14ac:dyDescent="0.25">
      <c r="B391" s="53" t="s">
        <v>85</v>
      </c>
      <c r="C391" s="53" t="s">
        <v>1318</v>
      </c>
      <c r="D391" s="54" t="s">
        <v>978</v>
      </c>
      <c r="E391" s="53">
        <v>6943</v>
      </c>
      <c r="F391" s="54" t="s">
        <v>974</v>
      </c>
      <c r="G391" s="55">
        <f>'[1]Tira Reactiva Orina'!U391</f>
        <v>19</v>
      </c>
      <c r="H391" s="55">
        <f>'[1]Pruebas Rápidas Síf O RPR'!U391</f>
        <v>4</v>
      </c>
      <c r="I391" s="55">
        <f>'[1]Pruebas Rápidas VIH'!U391</f>
        <v>1</v>
      </c>
      <c r="J391" s="55">
        <f>'[1]Lancetas Adultos'!U391</f>
        <v>40</v>
      </c>
      <c r="K391" s="55">
        <f>'[1]Grupo Sanguíneo'!U391</f>
        <v>0</v>
      </c>
      <c r="L391" s="55">
        <f>[1]Microcubetas!U391</f>
        <v>1</v>
      </c>
      <c r="M391" s="55">
        <f>'[1]LANCETA PEDIATRICA'!U391</f>
        <v>16.2</v>
      </c>
      <c r="N391" s="55">
        <f>'[1]ACIDO FOLICO + FERROSO SULF'!U391</f>
        <v>5.13</v>
      </c>
      <c r="O391" s="55">
        <f>'[1]ACIDO FOLICO'!U391</f>
        <v>8</v>
      </c>
      <c r="P391" s="55">
        <f>'[1]AMOXICILINA 500'!U391</f>
        <v>49.37</v>
      </c>
      <c r="Q391" s="55">
        <f>[1]OXITOCINA!U391</f>
        <v>13.5</v>
      </c>
      <c r="R391" s="55">
        <f>'[1]JERINGA DESCARTABLE 5cc 21'!U391</f>
        <v>15.61</v>
      </c>
      <c r="S391" s="55">
        <f>[1]LIDOCAINA_INY!U391</f>
        <v>8</v>
      </c>
      <c r="T391" s="55">
        <f>[1]Magnesio_Iny!U391</f>
        <v>8</v>
      </c>
      <c r="U391" s="55">
        <f>'[1]SODIO CLORURO 0.9% x 1L'!U391</f>
        <v>2.5</v>
      </c>
      <c r="V391" s="55">
        <f>'[1]EQUIPO DE VENOCLISES'!U391</f>
        <v>10</v>
      </c>
      <c r="W391" s="55">
        <f>'[1]TIRAS REACTIVAS GLUCOSA'!U391</f>
        <v>0</v>
      </c>
      <c r="X391" s="55">
        <f>'[1]FRASCO MUESTRA ORINA'!U391</f>
        <v>10</v>
      </c>
      <c r="Y391" s="55">
        <f>'[1]Sutura Catgut Crómico'!U391</f>
        <v>23</v>
      </c>
      <c r="Z391" s="55">
        <f>'[1]OXIGENO MED'!U391</f>
        <v>0</v>
      </c>
      <c r="AA391" s="54" t="str">
        <f t="shared" si="5"/>
        <v>SI CUMPLE</v>
      </c>
      <c r="AC391" s="53" t="s">
        <v>978</v>
      </c>
      <c r="AD391" s="53" t="s">
        <v>975</v>
      </c>
    </row>
    <row r="392" spans="2:30" x14ac:dyDescent="0.25">
      <c r="B392" s="53" t="s">
        <v>85</v>
      </c>
      <c r="C392" s="53" t="s">
        <v>1319</v>
      </c>
      <c r="D392" s="54" t="s">
        <v>978</v>
      </c>
      <c r="E392" s="53">
        <v>7753</v>
      </c>
      <c r="F392" s="54" t="s">
        <v>974</v>
      </c>
      <c r="G392" s="55">
        <f>'[1]Tira Reactiva Orina'!U392</f>
        <v>200</v>
      </c>
      <c r="H392" s="55">
        <f>'[1]Pruebas Rápidas Síf O RPR'!U392</f>
        <v>7</v>
      </c>
      <c r="I392" s="55">
        <f>'[1]Pruebas Rápidas VIH'!U392</f>
        <v>1</v>
      </c>
      <c r="J392" s="55">
        <f>'[1]Lancetas Adultos'!U392</f>
        <v>9</v>
      </c>
      <c r="K392" s="55">
        <f>'[1]Grupo Sanguíneo'!U392</f>
        <v>0</v>
      </c>
      <c r="L392" s="55">
        <f>[1]Microcubetas!U392</f>
        <v>1</v>
      </c>
      <c r="M392" s="55">
        <f>'[1]LANCETA PEDIATRICA'!U392</f>
        <v>3.02</v>
      </c>
      <c r="N392" s="55">
        <f>'[1]ACIDO FOLICO + FERROSO SULF'!U392</f>
        <v>15.34</v>
      </c>
      <c r="O392" s="55">
        <f>'[1]ACIDO FOLICO'!U392</f>
        <v>6.36</v>
      </c>
      <c r="P392" s="55">
        <f>'[1]AMOXICILINA 500'!U392</f>
        <v>28.91</v>
      </c>
      <c r="Q392" s="55">
        <f>[1]OXITOCINA!U392</f>
        <v>15</v>
      </c>
      <c r="R392" s="55">
        <f>'[1]JERINGA DESCARTABLE 5cc 21'!U392</f>
        <v>6.73</v>
      </c>
      <c r="S392" s="55">
        <f>[1]LIDOCAINA_INY!U392</f>
        <v>12.6</v>
      </c>
      <c r="T392" s="55">
        <f>[1]Magnesio_Iny!U392</f>
        <v>20</v>
      </c>
      <c r="U392" s="55">
        <f>'[1]SODIO CLORURO 0.9% x 1L'!U392</f>
        <v>9.07</v>
      </c>
      <c r="V392" s="55">
        <f>'[1]EQUIPO DE VENOCLISES'!U392</f>
        <v>20</v>
      </c>
      <c r="W392" s="55">
        <f>'[1]TIRAS REACTIVAS GLUCOSA'!U392</f>
        <v>0</v>
      </c>
      <c r="X392" s="55">
        <f>'[1]FRASCO MUESTRA ORINA'!U392</f>
        <v>60</v>
      </c>
      <c r="Y392" s="55">
        <f>'[1]Sutura Catgut Crómico'!U392</f>
        <v>5.67</v>
      </c>
      <c r="Z392" s="55">
        <f>'[1]OXIGENO MED'!U392</f>
        <v>0</v>
      </c>
      <c r="AA392" s="54" t="str">
        <f t="shared" si="5"/>
        <v>SI CUMPLE</v>
      </c>
      <c r="AC392" s="53" t="s">
        <v>978</v>
      </c>
      <c r="AD392" s="53" t="s">
        <v>975</v>
      </c>
    </row>
    <row r="393" spans="2:30" hidden="1" x14ac:dyDescent="0.25">
      <c r="B393" s="53" t="s">
        <v>85</v>
      </c>
      <c r="C393" s="53" t="s">
        <v>1320</v>
      </c>
      <c r="D393" s="54" t="s">
        <v>978</v>
      </c>
      <c r="E393" s="53">
        <v>6938</v>
      </c>
      <c r="F393" s="54" t="s">
        <v>975</v>
      </c>
      <c r="G393" s="55">
        <f>'[1]Tira Reactiva Orina'!U393</f>
        <v>0</v>
      </c>
      <c r="H393" s="55">
        <f>'[1]Pruebas Rápidas Síf O RPR'!U393</f>
        <v>4</v>
      </c>
      <c r="I393" s="55">
        <f>'[1]Pruebas Rápidas VIH'!U393</f>
        <v>0</v>
      </c>
      <c r="J393" s="55">
        <f>'[1]Lancetas Adultos'!U393</f>
        <v>10</v>
      </c>
      <c r="K393" s="55">
        <f>'[1]Grupo Sanguíneo'!U393</f>
        <v>0</v>
      </c>
      <c r="L393" s="55">
        <f>[1]Microcubetas!U393</f>
        <v>0</v>
      </c>
      <c r="M393" s="55">
        <f>'[1]LANCETA PEDIATRICA'!U393</f>
        <v>1.33</v>
      </c>
      <c r="N393" s="55">
        <f>'[1]ACIDO FOLICO + FERROSO SULF'!U393</f>
        <v>4.88</v>
      </c>
      <c r="O393" s="55">
        <f>'[1]ACIDO FOLICO'!U393</f>
        <v>8.9499999999999993</v>
      </c>
      <c r="P393" s="55">
        <f>'[1]AMOXICILINA 500'!U393</f>
        <v>3.44</v>
      </c>
      <c r="Q393" s="55">
        <f>[1]OXITOCINA!U393</f>
        <v>18</v>
      </c>
      <c r="R393" s="55">
        <f>'[1]JERINGA DESCARTABLE 5cc 21'!U393</f>
        <v>3.93</v>
      </c>
      <c r="S393" s="55">
        <f>[1]LIDOCAINA_INY!U393</f>
        <v>5</v>
      </c>
      <c r="T393" s="55">
        <f>[1]Magnesio_Iny!U393</f>
        <v>10</v>
      </c>
      <c r="U393" s="55">
        <f>'[1]SODIO CLORURO 0.9% x 1L'!U393</f>
        <v>2.67</v>
      </c>
      <c r="V393" s="55">
        <f>'[1]EQUIPO DE VENOCLISES'!U393</f>
        <v>13</v>
      </c>
      <c r="W393" s="55">
        <f>'[1]TIRAS REACTIVAS GLUCOSA'!U393</f>
        <v>0</v>
      </c>
      <c r="X393" s="55">
        <f>'[1]FRASCO MUESTRA ORINA'!U393</f>
        <v>100</v>
      </c>
      <c r="Y393" s="55">
        <f>'[1]Sutura Catgut Crómico'!U393</f>
        <v>6</v>
      </c>
      <c r="Z393" s="55">
        <f>'[1]OXIGENO MED'!U393</f>
        <v>0</v>
      </c>
      <c r="AA393" s="54" t="str">
        <f t="shared" si="5"/>
        <v>SI CUMPLE</v>
      </c>
      <c r="AC393" s="53" t="s">
        <v>978</v>
      </c>
      <c r="AD393" s="53" t="s">
        <v>975</v>
      </c>
    </row>
    <row r="394" spans="2:30" x14ac:dyDescent="0.25">
      <c r="B394" s="53" t="s">
        <v>85</v>
      </c>
      <c r="C394" s="53" t="s">
        <v>86</v>
      </c>
      <c r="D394" s="54" t="s">
        <v>978</v>
      </c>
      <c r="E394" s="53">
        <v>4959</v>
      </c>
      <c r="F394" s="54" t="s">
        <v>974</v>
      </c>
      <c r="G394" s="55">
        <f>'[1]Tira Reactiva Orina'!U394</f>
        <v>3</v>
      </c>
      <c r="H394" s="55">
        <f>'[1]Pruebas Rápidas Síf O RPR'!U394</f>
        <v>7</v>
      </c>
      <c r="I394" s="55">
        <f>'[1]Pruebas Rápidas VIH'!U394</f>
        <v>1</v>
      </c>
      <c r="J394" s="55">
        <f>'[1]Lancetas Adultos'!U394</f>
        <v>5.6</v>
      </c>
      <c r="K394" s="55">
        <f>'[1]Grupo Sanguíneo'!U394</f>
        <v>3</v>
      </c>
      <c r="L394" s="55">
        <f>[1]Microcubetas!U394</f>
        <v>120.4</v>
      </c>
      <c r="M394" s="55">
        <f>'[1]LANCETA PEDIATRICA'!U394</f>
        <v>2</v>
      </c>
      <c r="N394" s="55">
        <f>'[1]ACIDO FOLICO + FERROSO SULF'!U394</f>
        <v>2.1800000000000002</v>
      </c>
      <c r="O394" s="55">
        <f>'[1]ACIDO FOLICO'!U394</f>
        <v>6.07</v>
      </c>
      <c r="P394" s="55">
        <f>'[1]AMOXICILINA 500'!U394</f>
        <v>7.94</v>
      </c>
      <c r="Q394" s="55">
        <f>[1]OXITOCINA!U394</f>
        <v>32.64</v>
      </c>
      <c r="R394" s="55">
        <f>'[1]JERINGA DESCARTABLE 5cc 21'!U394</f>
        <v>6.43</v>
      </c>
      <c r="S394" s="55">
        <f>[1]LIDOCAINA_INY!U394</f>
        <v>29.47</v>
      </c>
      <c r="T394" s="55">
        <f>[1]Magnesio_Iny!U394</f>
        <v>10.6</v>
      </c>
      <c r="U394" s="55">
        <f>'[1]SODIO CLORURO 0.9% x 1L'!U394</f>
        <v>8.4</v>
      </c>
      <c r="V394" s="55">
        <f>'[1]EQUIPO DE VENOCLISES'!U394</f>
        <v>20</v>
      </c>
      <c r="W394" s="55">
        <f>'[1]TIRAS REACTIVAS GLUCOSA'!U394</f>
        <v>1.33</v>
      </c>
      <c r="X394" s="55">
        <f>'[1]FRASCO MUESTRA ORINA'!U394</f>
        <v>600</v>
      </c>
      <c r="Y394" s="55">
        <f>'[1]Sutura Catgut Crómico'!U394</f>
        <v>22.5</v>
      </c>
      <c r="Z394" s="55">
        <f>'[1]OXIGENO MED'!U394</f>
        <v>0.21</v>
      </c>
      <c r="AA394" s="54" t="str">
        <f t="shared" si="5"/>
        <v>SI CUMPLE</v>
      </c>
      <c r="AC394" s="53" t="s">
        <v>978</v>
      </c>
      <c r="AD394" s="53" t="s">
        <v>975</v>
      </c>
    </row>
    <row r="395" spans="2:30" x14ac:dyDescent="0.25">
      <c r="B395" s="53" t="s">
        <v>85</v>
      </c>
      <c r="C395" s="53" t="s">
        <v>1321</v>
      </c>
      <c r="D395" s="54" t="s">
        <v>973</v>
      </c>
      <c r="E395" s="53">
        <v>4979</v>
      </c>
      <c r="F395" s="54" t="s">
        <v>974</v>
      </c>
      <c r="G395" s="55">
        <f>'[1]Tira Reactiva Orina'!U395</f>
        <v>100</v>
      </c>
      <c r="H395" s="55">
        <f>'[1]Pruebas Rápidas Síf O RPR'!U395</f>
        <v>6</v>
      </c>
      <c r="I395" s="55">
        <f>'[1]Pruebas Rápidas VIH'!U395</f>
        <v>1</v>
      </c>
      <c r="J395" s="55">
        <f>'[1]Lancetas Adultos'!U395</f>
        <v>3.8</v>
      </c>
      <c r="K395" s="55">
        <f>'[1]Grupo Sanguíneo'!U395</f>
        <v>0</v>
      </c>
      <c r="L395" s="55">
        <f>[1]Microcubetas!U395</f>
        <v>1</v>
      </c>
      <c r="M395" s="55">
        <f>'[1]LANCETA PEDIATRICA'!U395</f>
        <v>2</v>
      </c>
      <c r="N395" s="55">
        <f>'[1]ACIDO FOLICO + FERROSO SULF'!U395</f>
        <v>3.46</v>
      </c>
      <c r="O395" s="55">
        <f>'[1]ACIDO FOLICO'!U395</f>
        <v>0</v>
      </c>
      <c r="P395" s="55">
        <f>'[1]AMOXICILINA 500'!U395</f>
        <v>4.4400000000000004</v>
      </c>
      <c r="Q395" s="55">
        <f>[1]OXITOCINA!U395</f>
        <v>20</v>
      </c>
      <c r="R395" s="55">
        <f>'[1]JERINGA DESCARTABLE 5cc 21'!U395</f>
        <v>7.54</v>
      </c>
      <c r="S395" s="55">
        <f>[1]LIDOCAINA_INY!U395</f>
        <v>4.5</v>
      </c>
      <c r="T395" s="55">
        <f>[1]Magnesio_Iny!U395</f>
        <v>18</v>
      </c>
      <c r="U395" s="55">
        <f>'[1]SODIO CLORURO 0.9% x 1L'!U395</f>
        <v>4.8</v>
      </c>
      <c r="V395" s="55">
        <f>'[1]EQUIPO DE VENOCLISES'!U395</f>
        <v>11.25</v>
      </c>
      <c r="W395" s="55">
        <f>'[1]TIRAS REACTIVAS GLUCOSA'!U395</f>
        <v>0</v>
      </c>
      <c r="X395" s="55">
        <f>'[1]FRASCO MUESTRA ORINA'!U395</f>
        <v>5</v>
      </c>
      <c r="Y395" s="55">
        <f>'[1]Sutura Catgut Crómico'!U395</f>
        <v>22</v>
      </c>
      <c r="Z395" s="55">
        <f>'[1]OXIGENO MED'!U395</f>
        <v>0</v>
      </c>
      <c r="AA395" s="54" t="str">
        <f t="shared" ref="AA395:AA458" si="6">IF(OR(AC395="I-1",AC395="I-2"),IF(COUNTIF(G395:J395,"&gt;=1")+COUNTIF(L395:Y395,"&gt;=1")&gt;=14,"SI CUMPLE","NO CUMPLE"),IF(COUNTIF(G395:Z395,"&gt;=1")&gt;=15,"SI CUMPLE","NO CUMPLE"))</f>
        <v>SI CUMPLE</v>
      </c>
      <c r="AC395" s="53" t="s">
        <v>973</v>
      </c>
      <c r="AD395" s="53" t="s">
        <v>975</v>
      </c>
    </row>
    <row r="396" spans="2:30" hidden="1" x14ac:dyDescent="0.25">
      <c r="B396" s="53" t="s">
        <v>85</v>
      </c>
      <c r="C396" s="53" t="s">
        <v>1322</v>
      </c>
      <c r="D396" s="54" t="s">
        <v>979</v>
      </c>
      <c r="E396" s="53">
        <v>6854</v>
      </c>
      <c r="F396" s="54" t="s">
        <v>975</v>
      </c>
      <c r="G396" s="55">
        <f>'[1]Tira Reactiva Orina'!U396</f>
        <v>31.33</v>
      </c>
      <c r="H396" s="55">
        <f>'[1]Pruebas Rápidas Síf O RPR'!U396</f>
        <v>1</v>
      </c>
      <c r="I396" s="55">
        <f>'[1]Pruebas Rápidas VIH'!U396</f>
        <v>0</v>
      </c>
      <c r="J396" s="55">
        <f>'[1]Lancetas Adultos'!U396</f>
        <v>44.75</v>
      </c>
      <c r="K396" s="55">
        <f>'[1]Grupo Sanguíneo'!U396</f>
        <v>0</v>
      </c>
      <c r="L396" s="55">
        <f>[1]Microcubetas!U396</f>
        <v>1</v>
      </c>
      <c r="M396" s="55">
        <f>'[1]LANCETA PEDIATRICA'!U396</f>
        <v>14.39</v>
      </c>
      <c r="N396" s="55">
        <f>'[1]ACIDO FOLICO + FERROSO SULF'!U396</f>
        <v>4.46</v>
      </c>
      <c r="O396" s="55">
        <f>'[1]ACIDO FOLICO'!U396</f>
        <v>2.7</v>
      </c>
      <c r="P396" s="55">
        <f>'[1]AMOXICILINA 500'!U396</f>
        <v>2.78</v>
      </c>
      <c r="Q396" s="55">
        <f>[1]OXITOCINA!U396</f>
        <v>12</v>
      </c>
      <c r="R396" s="55">
        <f>'[1]JERINGA DESCARTABLE 5cc 21'!U396</f>
        <v>3.78</v>
      </c>
      <c r="S396" s="55">
        <f>[1]LIDOCAINA_INY!U396</f>
        <v>8</v>
      </c>
      <c r="T396" s="55">
        <f>[1]Magnesio_Iny!U396</f>
        <v>8</v>
      </c>
      <c r="U396" s="55">
        <f>'[1]SODIO CLORURO 0.9% x 1L'!U396</f>
        <v>3</v>
      </c>
      <c r="V396" s="55">
        <f>'[1]EQUIPO DE VENOCLISES'!U396</f>
        <v>11</v>
      </c>
      <c r="W396" s="55">
        <f>'[1]TIRAS REACTIVAS GLUCOSA'!U396</f>
        <v>0</v>
      </c>
      <c r="X396" s="55">
        <f>'[1]FRASCO MUESTRA ORINA'!U396</f>
        <v>0</v>
      </c>
      <c r="Y396" s="55">
        <f>'[1]Sutura Catgut Crómico'!U396</f>
        <v>8</v>
      </c>
      <c r="Z396" s="55">
        <f>'[1]OXIGENO MED'!U396</f>
        <v>0</v>
      </c>
      <c r="AA396" s="54" t="str">
        <f t="shared" si="6"/>
        <v>SI CUMPLE</v>
      </c>
      <c r="AC396" s="53" t="s">
        <v>979</v>
      </c>
      <c r="AD396" s="53" t="s">
        <v>975</v>
      </c>
    </row>
    <row r="397" spans="2:30" x14ac:dyDescent="0.25">
      <c r="B397" s="53" t="s">
        <v>85</v>
      </c>
      <c r="C397" s="53" t="s">
        <v>1323</v>
      </c>
      <c r="D397" s="54" t="s">
        <v>978</v>
      </c>
      <c r="E397" s="53">
        <v>5013</v>
      </c>
      <c r="F397" s="54" t="s">
        <v>974</v>
      </c>
      <c r="G397" s="55">
        <f>'[1]Tira Reactiva Orina'!U397</f>
        <v>2.2200000000000002</v>
      </c>
      <c r="H397" s="55">
        <f>'[1]Pruebas Rápidas Síf O RPR'!U397</f>
        <v>3</v>
      </c>
      <c r="I397" s="55">
        <f>'[1]Pruebas Rápidas VIH'!U397</f>
        <v>1</v>
      </c>
      <c r="J397" s="55">
        <f>'[1]Lancetas Adultos'!U397</f>
        <v>15.62</v>
      </c>
      <c r="K397" s="55">
        <f>'[1]Grupo Sanguíneo'!U397</f>
        <v>0</v>
      </c>
      <c r="L397" s="55">
        <f>[1]Microcubetas!U397</f>
        <v>0.75</v>
      </c>
      <c r="M397" s="55">
        <f>'[1]LANCETA PEDIATRICA'!U397</f>
        <v>18.86</v>
      </c>
      <c r="N397" s="55">
        <f>'[1]ACIDO FOLICO + FERROSO SULF'!U397</f>
        <v>1.1499999999999999</v>
      </c>
      <c r="O397" s="55">
        <f>'[1]ACIDO FOLICO'!U397</f>
        <v>8.33</v>
      </c>
      <c r="P397" s="55">
        <f>'[1]AMOXICILINA 500'!U397</f>
        <v>5.96</v>
      </c>
      <c r="Q397" s="55">
        <f>[1]OXITOCINA!U397</f>
        <v>6</v>
      </c>
      <c r="R397" s="55">
        <f>'[1]JERINGA DESCARTABLE 5cc 21'!U397</f>
        <v>4.41</v>
      </c>
      <c r="S397" s="55">
        <f>[1]LIDOCAINA_INY!U397</f>
        <v>21.82</v>
      </c>
      <c r="T397" s="55">
        <f>[1]Magnesio_Iny!U397</f>
        <v>8.1999999999999993</v>
      </c>
      <c r="U397" s="55">
        <f>'[1]SODIO CLORURO 0.9% x 1L'!U397</f>
        <v>4.3600000000000003</v>
      </c>
      <c r="V397" s="55">
        <f>'[1]EQUIPO DE VENOCLISES'!U397</f>
        <v>14.7</v>
      </c>
      <c r="W397" s="55">
        <f>'[1]TIRAS REACTIVAS GLUCOSA'!U397</f>
        <v>0</v>
      </c>
      <c r="X397" s="55">
        <f>'[1]FRASCO MUESTRA ORINA'!U397</f>
        <v>2.48</v>
      </c>
      <c r="Y397" s="55">
        <f>'[1]Sutura Catgut Crómico'!U397</f>
        <v>21</v>
      </c>
      <c r="Z397" s="55">
        <f>'[1]OXIGENO MED'!U397</f>
        <v>10</v>
      </c>
      <c r="AA397" s="54" t="str">
        <f t="shared" si="6"/>
        <v>SI CUMPLE</v>
      </c>
      <c r="AC397" s="53" t="s">
        <v>978</v>
      </c>
      <c r="AD397" s="53" t="s">
        <v>975</v>
      </c>
    </row>
    <row r="398" spans="2:30" hidden="1" x14ac:dyDescent="0.25">
      <c r="B398" s="53" t="s">
        <v>85</v>
      </c>
      <c r="C398" s="53" t="s">
        <v>1324</v>
      </c>
      <c r="D398" s="54" t="s">
        <v>978</v>
      </c>
      <c r="E398" s="53">
        <v>8922</v>
      </c>
      <c r="F398" s="54" t="s">
        <v>975</v>
      </c>
      <c r="G398" s="55">
        <f>'[1]Tira Reactiva Orina'!U398</f>
        <v>90</v>
      </c>
      <c r="H398" s="55">
        <f>'[1]Pruebas Rápidas Síf O RPR'!U398</f>
        <v>1</v>
      </c>
      <c r="I398" s="55">
        <f>'[1]Pruebas Rápidas VIH'!U398</f>
        <v>0</v>
      </c>
      <c r="J398" s="55">
        <f>'[1]Lancetas Adultos'!U398</f>
        <v>2.56</v>
      </c>
      <c r="K398" s="55">
        <f>'[1]Grupo Sanguíneo'!U398</f>
        <v>0</v>
      </c>
      <c r="L398" s="55">
        <f>[1]Microcubetas!U398</f>
        <v>0.25</v>
      </c>
      <c r="M398" s="55">
        <f>'[1]LANCETA PEDIATRICA'!U398</f>
        <v>3.27</v>
      </c>
      <c r="N398" s="55">
        <f>'[1]ACIDO FOLICO + FERROSO SULF'!U398</f>
        <v>15.08</v>
      </c>
      <c r="O398" s="55">
        <f>'[1]ACIDO FOLICO'!U398</f>
        <v>7.23</v>
      </c>
      <c r="P398" s="55">
        <f>'[1]AMOXICILINA 500'!U398</f>
        <v>0</v>
      </c>
      <c r="Q398" s="55">
        <f>[1]OXITOCINA!U398</f>
        <v>2.25</v>
      </c>
      <c r="R398" s="55">
        <f>'[1]JERINGA DESCARTABLE 5cc 21'!U398</f>
        <v>6.58</v>
      </c>
      <c r="S398" s="55">
        <f>[1]LIDOCAINA_INY!U398</f>
        <v>2</v>
      </c>
      <c r="T398" s="55">
        <f>[1]Magnesio_Iny!U398</f>
        <v>8</v>
      </c>
      <c r="U398" s="55">
        <f>'[1]SODIO CLORURO 0.9% x 1L'!U398</f>
        <v>2</v>
      </c>
      <c r="V398" s="55">
        <f>'[1]EQUIPO DE VENOCLISES'!U398</f>
        <v>10</v>
      </c>
      <c r="W398" s="55">
        <f>'[1]TIRAS REACTIVAS GLUCOSA'!U398</f>
        <v>0</v>
      </c>
      <c r="X398" s="55">
        <f>'[1]FRASCO MUESTRA ORINA'!U398</f>
        <v>0.2</v>
      </c>
      <c r="Y398" s="55">
        <f>'[1]Sutura Catgut Crómico'!U398</f>
        <v>0.67</v>
      </c>
      <c r="Z398" s="55">
        <f>'[1]OXIGENO MED'!U398</f>
        <v>0</v>
      </c>
      <c r="AA398" s="54" t="str">
        <f t="shared" si="6"/>
        <v>NO CUMPLE</v>
      </c>
      <c r="AC398" s="53" t="s">
        <v>978</v>
      </c>
      <c r="AD398" s="53" t="s">
        <v>975</v>
      </c>
    </row>
    <row r="399" spans="2:30" x14ac:dyDescent="0.25">
      <c r="B399" s="53" t="s">
        <v>85</v>
      </c>
      <c r="C399" s="53" t="s">
        <v>1325</v>
      </c>
      <c r="D399" s="54" t="s">
        <v>973</v>
      </c>
      <c r="E399" s="53">
        <v>7370</v>
      </c>
      <c r="F399" s="54" t="s">
        <v>974</v>
      </c>
      <c r="G399" s="55">
        <f>'[1]Tira Reactiva Orina'!U399</f>
        <v>200</v>
      </c>
      <c r="H399" s="55">
        <f>'[1]Pruebas Rápidas Síf O RPR'!U399</f>
        <v>2.67</v>
      </c>
      <c r="I399" s="55">
        <f>'[1]Pruebas Rápidas VIH'!U399</f>
        <v>1</v>
      </c>
      <c r="J399" s="55">
        <f>'[1]Lancetas Adultos'!U399</f>
        <v>49</v>
      </c>
      <c r="K399" s="55">
        <f>'[1]Grupo Sanguíneo'!U399</f>
        <v>0</v>
      </c>
      <c r="L399" s="55">
        <f>[1]Microcubetas!U399</f>
        <v>1</v>
      </c>
      <c r="M399" s="55">
        <f>'[1]LANCETA PEDIATRICA'!U399</f>
        <v>12.31</v>
      </c>
      <c r="N399" s="55">
        <f>'[1]ACIDO FOLICO + FERROSO SULF'!U399</f>
        <v>0.67</v>
      </c>
      <c r="O399" s="55">
        <f>'[1]ACIDO FOLICO'!U399</f>
        <v>8.56</v>
      </c>
      <c r="P399" s="55">
        <f>'[1]AMOXICILINA 500'!U399</f>
        <v>10.66</v>
      </c>
      <c r="Q399" s="55">
        <f>[1]OXITOCINA!U399</f>
        <v>7</v>
      </c>
      <c r="R399" s="55">
        <f>'[1]JERINGA DESCARTABLE 5cc 21'!U399</f>
        <v>6.88</v>
      </c>
      <c r="S399" s="55">
        <f>[1]LIDOCAINA_INY!U399</f>
        <v>10</v>
      </c>
      <c r="T399" s="55">
        <f>[1]Magnesio_Iny!U399</f>
        <v>18</v>
      </c>
      <c r="U399" s="55">
        <f>'[1]SODIO CLORURO 0.9% x 1L'!U399</f>
        <v>5</v>
      </c>
      <c r="V399" s="55">
        <f>'[1]EQUIPO DE VENOCLISES'!U399</f>
        <v>6.67</v>
      </c>
      <c r="W399" s="55">
        <f>'[1]TIRAS REACTIVAS GLUCOSA'!U399</f>
        <v>0</v>
      </c>
      <c r="X399" s="55">
        <f>'[1]FRASCO MUESTRA ORINA'!U399</f>
        <v>8</v>
      </c>
      <c r="Y399" s="55">
        <f>'[1]Sutura Catgut Crómico'!U399</f>
        <v>13.33</v>
      </c>
      <c r="Z399" s="55">
        <f>'[1]OXIGENO MED'!U399</f>
        <v>0</v>
      </c>
      <c r="AA399" s="54" t="str">
        <f t="shared" si="6"/>
        <v>SI CUMPLE</v>
      </c>
      <c r="AC399" s="53" t="s">
        <v>973</v>
      </c>
      <c r="AD399" s="53" t="s">
        <v>975</v>
      </c>
    </row>
    <row r="400" spans="2:30" hidden="1" x14ac:dyDescent="0.25">
      <c r="B400" s="53" t="s">
        <v>85</v>
      </c>
      <c r="C400" s="53" t="s">
        <v>1326</v>
      </c>
      <c r="D400" s="54" t="s">
        <v>978</v>
      </c>
      <c r="E400" s="53">
        <v>6856</v>
      </c>
      <c r="F400" s="54" t="s">
        <v>975</v>
      </c>
      <c r="G400" s="55">
        <f>'[1]Tira Reactiva Orina'!U400</f>
        <v>0</v>
      </c>
      <c r="H400" s="55">
        <f>'[1]Pruebas Rápidas Síf O RPR'!U400</f>
        <v>4</v>
      </c>
      <c r="I400" s="55">
        <f>'[1]Pruebas Rápidas VIH'!U400</f>
        <v>0</v>
      </c>
      <c r="J400" s="55">
        <f>'[1]Lancetas Adultos'!U400</f>
        <v>120</v>
      </c>
      <c r="K400" s="55">
        <f>'[1]Grupo Sanguíneo'!U400</f>
        <v>0</v>
      </c>
      <c r="L400" s="55">
        <f>[1]Microcubetas!U400</f>
        <v>0</v>
      </c>
      <c r="M400" s="55">
        <f>'[1]LANCETA PEDIATRICA'!U400</f>
        <v>2</v>
      </c>
      <c r="N400" s="55">
        <f>'[1]ACIDO FOLICO + FERROSO SULF'!U400</f>
        <v>1.41</v>
      </c>
      <c r="O400" s="55">
        <f>'[1]ACIDO FOLICO'!U400</f>
        <v>6</v>
      </c>
      <c r="P400" s="55">
        <f>'[1]AMOXICILINA 500'!U400</f>
        <v>3.86</v>
      </c>
      <c r="Q400" s="55">
        <f>[1]OXITOCINA!U400</f>
        <v>15</v>
      </c>
      <c r="R400" s="55">
        <f>'[1]JERINGA DESCARTABLE 5cc 21'!U400</f>
        <v>5.91</v>
      </c>
      <c r="S400" s="55">
        <f>[1]LIDOCAINA_INY!U400</f>
        <v>9</v>
      </c>
      <c r="T400" s="55">
        <f>[1]Magnesio_Iny!U400</f>
        <v>14</v>
      </c>
      <c r="U400" s="55">
        <f>'[1]SODIO CLORURO 0.9% x 1L'!U400</f>
        <v>6</v>
      </c>
      <c r="V400" s="55">
        <f>'[1]EQUIPO DE VENOCLISES'!U400</f>
        <v>11</v>
      </c>
      <c r="W400" s="55">
        <f>'[1]TIRAS REACTIVAS GLUCOSA'!U400</f>
        <v>0</v>
      </c>
      <c r="X400" s="55">
        <f>'[1]FRASCO MUESTRA ORINA'!U400</f>
        <v>34</v>
      </c>
      <c r="Y400" s="55">
        <f>'[1]Sutura Catgut Crómico'!U400</f>
        <v>10</v>
      </c>
      <c r="Z400" s="55">
        <f>'[1]OXIGENO MED'!U400</f>
        <v>0</v>
      </c>
      <c r="AA400" s="54" t="str">
        <f t="shared" si="6"/>
        <v>SI CUMPLE</v>
      </c>
      <c r="AC400" s="53" t="s">
        <v>978</v>
      </c>
      <c r="AD400" s="53" t="s">
        <v>975</v>
      </c>
    </row>
    <row r="401" spans="2:30" x14ac:dyDescent="0.25">
      <c r="B401" s="53" t="s">
        <v>85</v>
      </c>
      <c r="C401" s="53" t="s">
        <v>1327</v>
      </c>
      <c r="D401" s="54" t="s">
        <v>978</v>
      </c>
      <c r="E401" s="53">
        <v>6861</v>
      </c>
      <c r="F401" s="54" t="s">
        <v>974</v>
      </c>
      <c r="G401" s="55">
        <f>'[1]Tira Reactiva Orina'!U401</f>
        <v>1</v>
      </c>
      <c r="H401" s="55">
        <f>'[1]Pruebas Rápidas Síf O RPR'!U401</f>
        <v>5</v>
      </c>
      <c r="I401" s="55">
        <f>'[1]Pruebas Rápidas VIH'!U401</f>
        <v>1</v>
      </c>
      <c r="J401" s="55">
        <f>'[1]Lancetas Adultos'!U401</f>
        <v>110</v>
      </c>
      <c r="K401" s="55">
        <f>'[1]Grupo Sanguíneo'!U401</f>
        <v>0</v>
      </c>
      <c r="L401" s="55">
        <f>[1]Microcubetas!U401</f>
        <v>2</v>
      </c>
      <c r="M401" s="55">
        <f>'[1]LANCETA PEDIATRICA'!U401</f>
        <v>2.78</v>
      </c>
      <c r="N401" s="55">
        <f>'[1]ACIDO FOLICO + FERROSO SULF'!U401</f>
        <v>8.41</v>
      </c>
      <c r="O401" s="55">
        <f>'[1]ACIDO FOLICO'!U401</f>
        <v>350</v>
      </c>
      <c r="P401" s="55">
        <f>'[1]AMOXICILINA 500'!U401</f>
        <v>5.66</v>
      </c>
      <c r="Q401" s="55">
        <f>[1]OXITOCINA!U401</f>
        <v>16</v>
      </c>
      <c r="R401" s="55">
        <f>'[1]JERINGA DESCARTABLE 5cc 21'!U401</f>
        <v>4.62</v>
      </c>
      <c r="S401" s="55">
        <f>[1]LIDOCAINA_INY!U401</f>
        <v>11</v>
      </c>
      <c r="T401" s="55">
        <f>[1]Magnesio_Iny!U401</f>
        <v>13</v>
      </c>
      <c r="U401" s="55">
        <f>'[1]SODIO CLORURO 0.9% x 1L'!U401</f>
        <v>6.67</v>
      </c>
      <c r="V401" s="55">
        <f>'[1]EQUIPO DE VENOCLISES'!U401</f>
        <v>6</v>
      </c>
      <c r="W401" s="55">
        <f>'[1]TIRAS REACTIVAS GLUCOSA'!U401</f>
        <v>0</v>
      </c>
      <c r="X401" s="55">
        <f>'[1]FRASCO MUESTRA ORINA'!U401</f>
        <v>30</v>
      </c>
      <c r="Y401" s="55">
        <f>'[1]Sutura Catgut Crómico'!U401</f>
        <v>4</v>
      </c>
      <c r="Z401" s="55">
        <f>'[1]OXIGENO MED'!U401</f>
        <v>0</v>
      </c>
      <c r="AA401" s="54" t="str">
        <f t="shared" si="6"/>
        <v>SI CUMPLE</v>
      </c>
      <c r="AC401" s="53" t="s">
        <v>978</v>
      </c>
      <c r="AD401" s="53" t="s">
        <v>975</v>
      </c>
    </row>
    <row r="402" spans="2:30" x14ac:dyDescent="0.25">
      <c r="B402" s="53" t="s">
        <v>85</v>
      </c>
      <c r="C402" s="53" t="s">
        <v>1328</v>
      </c>
      <c r="D402" s="54" t="s">
        <v>978</v>
      </c>
      <c r="E402" s="53">
        <v>4964</v>
      </c>
      <c r="F402" s="54" t="s">
        <v>974</v>
      </c>
      <c r="G402" s="55">
        <f>'[1]Tira Reactiva Orina'!U402</f>
        <v>3.24</v>
      </c>
      <c r="H402" s="55">
        <f>'[1]Pruebas Rápidas Síf O RPR'!U402</f>
        <v>10</v>
      </c>
      <c r="I402" s="55">
        <f>'[1]Pruebas Rápidas VIH'!U402</f>
        <v>2</v>
      </c>
      <c r="J402" s="55">
        <f>'[1]Lancetas Adultos'!U402</f>
        <v>2.9</v>
      </c>
      <c r="K402" s="55">
        <f>'[1]Grupo Sanguíneo'!U402</f>
        <v>2</v>
      </c>
      <c r="L402" s="55">
        <f>[1]Microcubetas!U402</f>
        <v>1.72</v>
      </c>
      <c r="M402" s="55">
        <f>'[1]LANCETA PEDIATRICA'!U402</f>
        <v>5.98</v>
      </c>
      <c r="N402" s="55">
        <f>'[1]ACIDO FOLICO + FERROSO SULF'!U402</f>
        <v>0.82</v>
      </c>
      <c r="O402" s="55">
        <f>'[1]ACIDO FOLICO'!U402</f>
        <v>6.9</v>
      </c>
      <c r="P402" s="55">
        <f>'[1]AMOXICILINA 500'!U402</f>
        <v>7.16</v>
      </c>
      <c r="Q402" s="55">
        <f>[1]OXITOCINA!U402</f>
        <v>9.7200000000000006</v>
      </c>
      <c r="R402" s="55">
        <f>'[1]JERINGA DESCARTABLE 5cc 21'!U402</f>
        <v>7.01</v>
      </c>
      <c r="S402" s="55">
        <f>[1]LIDOCAINA_INY!U402</f>
        <v>4.13</v>
      </c>
      <c r="T402" s="55">
        <f>[1]Magnesio_Iny!U402</f>
        <v>32.5</v>
      </c>
      <c r="U402" s="55">
        <f>'[1]SODIO CLORURO 0.9% x 1L'!U402</f>
        <v>6.31</v>
      </c>
      <c r="V402" s="55">
        <f>'[1]EQUIPO DE VENOCLISES'!U402</f>
        <v>5.13</v>
      </c>
      <c r="W402" s="55">
        <f>'[1]TIRAS REACTIVAS GLUCOSA'!U402</f>
        <v>5</v>
      </c>
      <c r="X402" s="55">
        <f>'[1]FRASCO MUESTRA ORINA'!U402</f>
        <v>6.51</v>
      </c>
      <c r="Y402" s="55">
        <f>'[1]Sutura Catgut Crómico'!U402</f>
        <v>7.08</v>
      </c>
      <c r="Z402" s="55">
        <f>'[1]OXIGENO MED'!U402</f>
        <v>72</v>
      </c>
      <c r="AA402" s="54" t="str">
        <f t="shared" si="6"/>
        <v>SI CUMPLE</v>
      </c>
      <c r="AC402" s="53" t="s">
        <v>978</v>
      </c>
      <c r="AD402" s="53" t="s">
        <v>975</v>
      </c>
    </row>
    <row r="403" spans="2:30" x14ac:dyDescent="0.25">
      <c r="B403" s="53" t="s">
        <v>85</v>
      </c>
      <c r="C403" s="53" t="s">
        <v>1329</v>
      </c>
      <c r="D403" s="54" t="s">
        <v>978</v>
      </c>
      <c r="E403" s="53">
        <v>4978</v>
      </c>
      <c r="F403" s="54" t="s">
        <v>974</v>
      </c>
      <c r="G403" s="55">
        <f>'[1]Tira Reactiva Orina'!U403</f>
        <v>1.2</v>
      </c>
      <c r="H403" s="55">
        <f>'[1]Pruebas Rápidas Síf O RPR'!U403</f>
        <v>4</v>
      </c>
      <c r="I403" s="55">
        <f>'[1]Pruebas Rápidas VIH'!U403</f>
        <v>1</v>
      </c>
      <c r="J403" s="55">
        <f>'[1]Lancetas Adultos'!U403</f>
        <v>13.52</v>
      </c>
      <c r="K403" s="55">
        <f>'[1]Grupo Sanguíneo'!U403</f>
        <v>0</v>
      </c>
      <c r="L403" s="55">
        <f>[1]Microcubetas!U403</f>
        <v>1</v>
      </c>
      <c r="M403" s="55">
        <f>'[1]LANCETA PEDIATRICA'!U403</f>
        <v>9</v>
      </c>
      <c r="N403" s="55">
        <f>'[1]ACIDO FOLICO + FERROSO SULF'!U403</f>
        <v>410</v>
      </c>
      <c r="O403" s="55">
        <f>'[1]ACIDO FOLICO'!U403</f>
        <v>5.56</v>
      </c>
      <c r="P403" s="55">
        <f>'[1]AMOXICILINA 500'!U403</f>
        <v>18.77</v>
      </c>
      <c r="Q403" s="55">
        <f>[1]OXITOCINA!U403</f>
        <v>15</v>
      </c>
      <c r="R403" s="55">
        <f>'[1]JERINGA DESCARTABLE 5cc 21'!U403</f>
        <v>2.59</v>
      </c>
      <c r="S403" s="55">
        <f>[1]LIDOCAINA_INY!U403</f>
        <v>7</v>
      </c>
      <c r="T403" s="55">
        <f>[1]Magnesio_Iny!U403</f>
        <v>8</v>
      </c>
      <c r="U403" s="55">
        <f>'[1]SODIO CLORURO 0.9% x 1L'!U403</f>
        <v>3.6</v>
      </c>
      <c r="V403" s="55">
        <f>'[1]EQUIPO DE VENOCLISES'!U403</f>
        <v>3</v>
      </c>
      <c r="W403" s="55">
        <f>'[1]TIRAS REACTIVAS GLUCOSA'!U403</f>
        <v>0</v>
      </c>
      <c r="X403" s="55">
        <f>'[1]FRASCO MUESTRA ORINA'!U403</f>
        <v>9</v>
      </c>
      <c r="Y403" s="55">
        <f>'[1]Sutura Catgut Crómico'!U403</f>
        <v>13</v>
      </c>
      <c r="Z403" s="55">
        <f>'[1]OXIGENO MED'!U403</f>
        <v>0</v>
      </c>
      <c r="AA403" s="54" t="str">
        <f t="shared" si="6"/>
        <v>SI CUMPLE</v>
      </c>
      <c r="AC403" s="53" t="s">
        <v>978</v>
      </c>
      <c r="AD403" s="53" t="s">
        <v>975</v>
      </c>
    </row>
    <row r="404" spans="2:30" hidden="1" x14ac:dyDescent="0.25">
      <c r="B404" s="53" t="s">
        <v>85</v>
      </c>
      <c r="C404" s="53" t="s">
        <v>1330</v>
      </c>
      <c r="D404" s="54" t="s">
        <v>979</v>
      </c>
      <c r="E404" s="53">
        <v>7109</v>
      </c>
      <c r="F404" s="54" t="s">
        <v>975</v>
      </c>
      <c r="G404" s="55">
        <f>'[1]Tira Reactiva Orina'!U404</f>
        <v>1</v>
      </c>
      <c r="H404" s="55">
        <f>'[1]Pruebas Rápidas Síf O RPR'!U404</f>
        <v>4</v>
      </c>
      <c r="I404" s="55">
        <f>'[1]Pruebas Rápidas VIH'!U404</f>
        <v>0</v>
      </c>
      <c r="J404" s="55">
        <f>'[1]Lancetas Adultos'!U404</f>
        <v>9.6</v>
      </c>
      <c r="K404" s="55">
        <f>'[1]Grupo Sanguíneo'!U404</f>
        <v>0</v>
      </c>
      <c r="L404" s="55">
        <f>[1]Microcubetas!U404</f>
        <v>0</v>
      </c>
      <c r="M404" s="55">
        <f>'[1]LANCETA PEDIATRICA'!U404</f>
        <v>8.9499999999999993</v>
      </c>
      <c r="N404" s="55">
        <f>'[1]ACIDO FOLICO + FERROSO SULF'!U404</f>
        <v>1.33</v>
      </c>
      <c r="O404" s="55">
        <f>'[1]ACIDO FOLICO'!U404</f>
        <v>6</v>
      </c>
      <c r="P404" s="55">
        <f>'[1]AMOXICILINA 500'!U404</f>
        <v>4.7699999999999996</v>
      </c>
      <c r="Q404" s="55">
        <f>[1]OXITOCINA!U404</f>
        <v>7</v>
      </c>
      <c r="R404" s="55">
        <f>'[1]JERINGA DESCARTABLE 5cc 21'!U404</f>
        <v>7.04</v>
      </c>
      <c r="S404" s="55">
        <f>[1]LIDOCAINA_INY!U404</f>
        <v>6</v>
      </c>
      <c r="T404" s="55">
        <f>[1]Magnesio_Iny!U404</f>
        <v>8</v>
      </c>
      <c r="U404" s="55">
        <f>'[1]SODIO CLORURO 0.9% x 1L'!U404</f>
        <v>8</v>
      </c>
      <c r="V404" s="55">
        <f>'[1]EQUIPO DE VENOCLISES'!U404</f>
        <v>10</v>
      </c>
      <c r="W404" s="55">
        <f>'[1]TIRAS REACTIVAS GLUCOSA'!U404</f>
        <v>0</v>
      </c>
      <c r="X404" s="55">
        <f>'[1]FRASCO MUESTRA ORINA'!U404</f>
        <v>18</v>
      </c>
      <c r="Y404" s="55">
        <f>'[1]Sutura Catgut Crómico'!U404</f>
        <v>4</v>
      </c>
      <c r="Z404" s="55">
        <f>'[1]OXIGENO MED'!U404</f>
        <v>0</v>
      </c>
      <c r="AA404" s="54" t="str">
        <f t="shared" si="6"/>
        <v>SI CUMPLE</v>
      </c>
      <c r="AC404" s="53" t="s">
        <v>979</v>
      </c>
      <c r="AD404" s="53" t="s">
        <v>974</v>
      </c>
    </row>
    <row r="405" spans="2:30" x14ac:dyDescent="0.25">
      <c r="B405" s="53" t="s">
        <v>85</v>
      </c>
      <c r="C405" s="53" t="s">
        <v>1331</v>
      </c>
      <c r="D405" s="54" t="s">
        <v>978</v>
      </c>
      <c r="E405" s="53">
        <v>7369</v>
      </c>
      <c r="F405" s="54" t="s">
        <v>974</v>
      </c>
      <c r="G405" s="55">
        <f>'[1]Tira Reactiva Orina'!U405</f>
        <v>100</v>
      </c>
      <c r="H405" s="55">
        <f>'[1]Pruebas Rápidas Síf O RPR'!U405</f>
        <v>6</v>
      </c>
      <c r="I405" s="55">
        <f>'[1]Pruebas Rápidas VIH'!U405</f>
        <v>2</v>
      </c>
      <c r="J405" s="55">
        <f>'[1]Lancetas Adultos'!U405</f>
        <v>13.14</v>
      </c>
      <c r="K405" s="55">
        <f>'[1]Grupo Sanguíneo'!U405</f>
        <v>0</v>
      </c>
      <c r="L405" s="55">
        <f>[1]Microcubetas!U405</f>
        <v>1</v>
      </c>
      <c r="M405" s="55">
        <f>'[1]LANCETA PEDIATRICA'!U405</f>
        <v>17.7</v>
      </c>
      <c r="N405" s="55">
        <f>'[1]ACIDO FOLICO + FERROSO SULF'!U405</f>
        <v>11.25</v>
      </c>
      <c r="O405" s="55">
        <f>'[1]ACIDO FOLICO'!U405</f>
        <v>3.1</v>
      </c>
      <c r="P405" s="55">
        <f>'[1]AMOXICILINA 500'!U405</f>
        <v>3.92</v>
      </c>
      <c r="Q405" s="55">
        <f>[1]OXITOCINA!U405</f>
        <v>7</v>
      </c>
      <c r="R405" s="55">
        <f>'[1]JERINGA DESCARTABLE 5cc 21'!U405</f>
        <v>7.44</v>
      </c>
      <c r="S405" s="55">
        <f>[1]LIDOCAINA_INY!U405</f>
        <v>13</v>
      </c>
      <c r="T405" s="55">
        <f>[1]Magnesio_Iny!U405</f>
        <v>8</v>
      </c>
      <c r="U405" s="55">
        <f>'[1]SODIO CLORURO 0.9% x 1L'!U405</f>
        <v>11</v>
      </c>
      <c r="V405" s="55">
        <f>'[1]EQUIPO DE VENOCLISES'!U405</f>
        <v>8</v>
      </c>
      <c r="W405" s="55">
        <f>'[1]TIRAS REACTIVAS GLUCOSA'!U405</f>
        <v>0</v>
      </c>
      <c r="X405" s="55">
        <f>'[1]FRASCO MUESTRA ORINA'!U405</f>
        <v>9</v>
      </c>
      <c r="Y405" s="55">
        <f>'[1]Sutura Catgut Crómico'!U405</f>
        <v>6</v>
      </c>
      <c r="Z405" s="55">
        <f>'[1]OXIGENO MED'!U405</f>
        <v>0</v>
      </c>
      <c r="AA405" s="54" t="str">
        <f t="shared" si="6"/>
        <v>SI CUMPLE</v>
      </c>
      <c r="AC405" s="53" t="s">
        <v>978</v>
      </c>
      <c r="AD405" s="53" t="s">
        <v>975</v>
      </c>
    </row>
    <row r="406" spans="2:30" hidden="1" x14ac:dyDescent="0.25">
      <c r="B406" s="53" t="s">
        <v>85</v>
      </c>
      <c r="C406" s="53" t="s">
        <v>984</v>
      </c>
      <c r="D406" s="54" t="s">
        <v>978</v>
      </c>
      <c r="E406" s="53">
        <v>7697</v>
      </c>
      <c r="F406" s="54" t="s">
        <v>975</v>
      </c>
      <c r="G406" s="55">
        <f>'[1]Tira Reactiva Orina'!U406</f>
        <v>100</v>
      </c>
      <c r="H406" s="55">
        <f>'[1]Pruebas Rápidas Síf O RPR'!U406</f>
        <v>4</v>
      </c>
      <c r="I406" s="55">
        <f>'[1]Pruebas Rápidas VIH'!U406</f>
        <v>0</v>
      </c>
      <c r="J406" s="55">
        <f>'[1]Lancetas Adultos'!U406</f>
        <v>90</v>
      </c>
      <c r="K406" s="55">
        <f>'[1]Grupo Sanguíneo'!U406</f>
        <v>0</v>
      </c>
      <c r="L406" s="55">
        <f>[1]Microcubetas!U406</f>
        <v>1</v>
      </c>
      <c r="M406" s="55">
        <f>'[1]LANCETA PEDIATRICA'!U406</f>
        <v>20.67</v>
      </c>
      <c r="N406" s="55">
        <f>'[1]ACIDO FOLICO + FERROSO SULF'!U406</f>
        <v>0</v>
      </c>
      <c r="O406" s="55">
        <f>'[1]ACIDO FOLICO'!U406</f>
        <v>10</v>
      </c>
      <c r="P406" s="55">
        <f>'[1]AMOXICILINA 500'!U406</f>
        <v>0.7</v>
      </c>
      <c r="Q406" s="55">
        <f>[1]OXITOCINA!U406</f>
        <v>9</v>
      </c>
      <c r="R406" s="55">
        <f>'[1]JERINGA DESCARTABLE 5cc 21'!U406</f>
        <v>2.29</v>
      </c>
      <c r="S406" s="55">
        <f>[1]LIDOCAINA_INY!U406</f>
        <v>16</v>
      </c>
      <c r="T406" s="55">
        <f>[1]Magnesio_Iny!U406</f>
        <v>0</v>
      </c>
      <c r="U406" s="55">
        <f>'[1]SODIO CLORURO 0.9% x 1L'!U406</f>
        <v>5</v>
      </c>
      <c r="V406" s="55">
        <f>'[1]EQUIPO DE VENOCLISES'!U406</f>
        <v>8</v>
      </c>
      <c r="W406" s="55">
        <f>'[1]TIRAS REACTIVAS GLUCOSA'!U406</f>
        <v>0</v>
      </c>
      <c r="X406" s="55">
        <f>'[1]FRASCO MUESTRA ORINA'!U406</f>
        <v>23.5</v>
      </c>
      <c r="Y406" s="55">
        <f>'[1]Sutura Catgut Crómico'!U406</f>
        <v>2</v>
      </c>
      <c r="Z406" s="55">
        <f>'[1]OXIGENO MED'!U406</f>
        <v>0</v>
      </c>
      <c r="AA406" s="54" t="str">
        <f t="shared" si="6"/>
        <v>NO CUMPLE</v>
      </c>
      <c r="AC406" s="53" t="s">
        <v>978</v>
      </c>
      <c r="AD406" s="53" t="s">
        <v>975</v>
      </c>
    </row>
    <row r="407" spans="2:30" x14ac:dyDescent="0.25">
      <c r="B407" s="53" t="s">
        <v>85</v>
      </c>
      <c r="C407" s="53" t="s">
        <v>1332</v>
      </c>
      <c r="D407" s="54" t="s">
        <v>978</v>
      </c>
      <c r="E407" s="53">
        <v>5008</v>
      </c>
      <c r="F407" s="54" t="s">
        <v>974</v>
      </c>
      <c r="G407" s="55">
        <f>'[1]Tira Reactiva Orina'!U407</f>
        <v>10</v>
      </c>
      <c r="H407" s="55">
        <f>'[1]Pruebas Rápidas Síf O RPR'!U407</f>
        <v>5</v>
      </c>
      <c r="I407" s="55">
        <f>'[1]Pruebas Rápidas VIH'!U407</f>
        <v>1</v>
      </c>
      <c r="J407" s="55">
        <f>'[1]Lancetas Adultos'!U407</f>
        <v>7.7</v>
      </c>
      <c r="K407" s="55">
        <f>'[1]Grupo Sanguíneo'!U407</f>
        <v>0</v>
      </c>
      <c r="L407" s="55">
        <f>[1]Microcubetas!U407</f>
        <v>1</v>
      </c>
      <c r="M407" s="55">
        <f>'[1]LANCETA PEDIATRICA'!U407</f>
        <v>7.21</v>
      </c>
      <c r="N407" s="55">
        <f>'[1]ACIDO FOLICO + FERROSO SULF'!U407</f>
        <v>1.23</v>
      </c>
      <c r="O407" s="55">
        <f>'[1]ACIDO FOLICO'!U407</f>
        <v>1.07</v>
      </c>
      <c r="P407" s="55">
        <f>'[1]AMOXICILINA 500'!U407</f>
        <v>4.51</v>
      </c>
      <c r="Q407" s="55">
        <f>[1]OXITOCINA!U407</f>
        <v>6.17</v>
      </c>
      <c r="R407" s="55">
        <f>'[1]JERINGA DESCARTABLE 5cc 21'!U407</f>
        <v>9.4499999999999993</v>
      </c>
      <c r="S407" s="55">
        <f>[1]LIDOCAINA_INY!U407</f>
        <v>8.67</v>
      </c>
      <c r="T407" s="55">
        <f>[1]Magnesio_Iny!U407</f>
        <v>12</v>
      </c>
      <c r="U407" s="55">
        <f>'[1]SODIO CLORURO 0.9% x 1L'!U407</f>
        <v>5.5</v>
      </c>
      <c r="V407" s="55">
        <f>'[1]EQUIPO DE VENOCLISES'!U407</f>
        <v>11</v>
      </c>
      <c r="W407" s="55">
        <f>'[1]TIRAS REACTIVAS GLUCOSA'!U407</f>
        <v>0</v>
      </c>
      <c r="X407" s="55">
        <f>'[1]FRASCO MUESTRA ORINA'!U407</f>
        <v>30</v>
      </c>
      <c r="Y407" s="55">
        <f>'[1]Sutura Catgut Crómico'!U407</f>
        <v>4</v>
      </c>
      <c r="Z407" s="55">
        <f>'[1]OXIGENO MED'!U407</f>
        <v>0</v>
      </c>
      <c r="AA407" s="54" t="str">
        <f t="shared" si="6"/>
        <v>SI CUMPLE</v>
      </c>
      <c r="AC407" s="53" t="s">
        <v>978</v>
      </c>
      <c r="AD407" s="53" t="s">
        <v>975</v>
      </c>
    </row>
    <row r="408" spans="2:30" x14ac:dyDescent="0.25">
      <c r="B408" s="53" t="s">
        <v>85</v>
      </c>
      <c r="C408" s="53" t="s">
        <v>1333</v>
      </c>
      <c r="D408" s="54" t="s">
        <v>978</v>
      </c>
      <c r="E408" s="53">
        <v>6835</v>
      </c>
      <c r="F408" s="54" t="s">
        <v>974</v>
      </c>
      <c r="G408" s="55">
        <f>'[1]Tira Reactiva Orina'!U408</f>
        <v>49</v>
      </c>
      <c r="H408" s="55">
        <f>'[1]Pruebas Rápidas Síf O RPR'!U408</f>
        <v>4</v>
      </c>
      <c r="I408" s="55">
        <f>'[1]Pruebas Rápidas VIH'!U408</f>
        <v>2</v>
      </c>
      <c r="J408" s="55">
        <f>'[1]Lancetas Adultos'!U408</f>
        <v>17.2</v>
      </c>
      <c r="K408" s="55">
        <f>'[1]Grupo Sanguíneo'!U408</f>
        <v>0</v>
      </c>
      <c r="L408" s="55">
        <f>[1]Microcubetas!U408</f>
        <v>1</v>
      </c>
      <c r="M408" s="55">
        <f>'[1]LANCETA PEDIATRICA'!U408</f>
        <v>69.5</v>
      </c>
      <c r="N408" s="55">
        <f>'[1]ACIDO FOLICO + FERROSO SULF'!U408</f>
        <v>5.48</v>
      </c>
      <c r="O408" s="55">
        <f>'[1]ACIDO FOLICO'!U408</f>
        <v>970</v>
      </c>
      <c r="P408" s="55">
        <f>'[1]AMOXICILINA 500'!U408</f>
        <v>6.64</v>
      </c>
      <c r="Q408" s="55">
        <f>[1]OXITOCINA!U408</f>
        <v>16</v>
      </c>
      <c r="R408" s="55">
        <f>'[1]JERINGA DESCARTABLE 5cc 21'!U408</f>
        <v>42</v>
      </c>
      <c r="S408" s="55">
        <f>[1]LIDOCAINA_INY!U408</f>
        <v>7</v>
      </c>
      <c r="T408" s="55">
        <f>[1]Magnesio_Iny!U408</f>
        <v>8</v>
      </c>
      <c r="U408" s="55">
        <f>'[1]SODIO CLORURO 0.9% x 1L'!U408</f>
        <v>16</v>
      </c>
      <c r="V408" s="55">
        <f>'[1]EQUIPO DE VENOCLISES'!U408</f>
        <v>19</v>
      </c>
      <c r="W408" s="55">
        <f>'[1]TIRAS REACTIVAS GLUCOSA'!U408</f>
        <v>0</v>
      </c>
      <c r="X408" s="55">
        <f>'[1]FRASCO MUESTRA ORINA'!U408</f>
        <v>12.33</v>
      </c>
      <c r="Y408" s="55">
        <f>'[1]Sutura Catgut Crómico'!U408</f>
        <v>10</v>
      </c>
      <c r="Z408" s="55">
        <f>'[1]OXIGENO MED'!U408</f>
        <v>0</v>
      </c>
      <c r="AA408" s="54" t="str">
        <f t="shared" si="6"/>
        <v>SI CUMPLE</v>
      </c>
      <c r="AC408" s="53" t="s">
        <v>978</v>
      </c>
      <c r="AD408" s="53" t="s">
        <v>975</v>
      </c>
    </row>
    <row r="409" spans="2:30" hidden="1" x14ac:dyDescent="0.25">
      <c r="B409" s="53" t="s">
        <v>85</v>
      </c>
      <c r="C409" s="53" t="s">
        <v>1334</v>
      </c>
      <c r="D409" s="54" t="s">
        <v>978</v>
      </c>
      <c r="E409" s="53">
        <v>6850</v>
      </c>
      <c r="F409" s="54" t="s">
        <v>975</v>
      </c>
      <c r="G409" s="55">
        <f>'[1]Tira Reactiva Orina'!U409</f>
        <v>100</v>
      </c>
      <c r="H409" s="55">
        <f>'[1]Pruebas Rápidas Síf O RPR'!U409</f>
        <v>4</v>
      </c>
      <c r="I409" s="55">
        <f>'[1]Pruebas Rápidas VIH'!U409</f>
        <v>0</v>
      </c>
      <c r="J409" s="55">
        <f>'[1]Lancetas Adultos'!U409</f>
        <v>1.2</v>
      </c>
      <c r="K409" s="55">
        <f>'[1]Grupo Sanguíneo'!U409</f>
        <v>0</v>
      </c>
      <c r="L409" s="55">
        <f>[1]Microcubetas!U409</f>
        <v>0</v>
      </c>
      <c r="M409" s="55">
        <f>'[1]LANCETA PEDIATRICA'!U409</f>
        <v>5.78</v>
      </c>
      <c r="N409" s="55">
        <f>'[1]ACIDO FOLICO + FERROSO SULF'!U409</f>
        <v>0.57999999999999996</v>
      </c>
      <c r="O409" s="55">
        <f>'[1]ACIDO FOLICO'!U409</f>
        <v>0</v>
      </c>
      <c r="P409" s="55">
        <f>'[1]AMOXICILINA 500'!U409</f>
        <v>0.19</v>
      </c>
      <c r="Q409" s="55">
        <f>[1]OXITOCINA!U409</f>
        <v>10</v>
      </c>
      <c r="R409" s="55">
        <f>'[1]JERINGA DESCARTABLE 5cc 21'!U409</f>
        <v>2.97</v>
      </c>
      <c r="S409" s="55">
        <f>[1]LIDOCAINA_INY!U409</f>
        <v>7</v>
      </c>
      <c r="T409" s="55">
        <f>[1]Magnesio_Iny!U409</f>
        <v>8</v>
      </c>
      <c r="U409" s="55">
        <f>'[1]SODIO CLORURO 0.9% x 1L'!U409</f>
        <v>8</v>
      </c>
      <c r="V409" s="55">
        <f>'[1]EQUIPO DE VENOCLISES'!U409</f>
        <v>13</v>
      </c>
      <c r="W409" s="55">
        <f>'[1]TIRAS REACTIVAS GLUCOSA'!U409</f>
        <v>0</v>
      </c>
      <c r="X409" s="55">
        <f>'[1]FRASCO MUESTRA ORINA'!U409</f>
        <v>0.75</v>
      </c>
      <c r="Y409" s="55">
        <f>'[1]Sutura Catgut Crómico'!U409</f>
        <v>2</v>
      </c>
      <c r="Z409" s="55">
        <f>'[1]OXIGENO MED'!U409</f>
        <v>0</v>
      </c>
      <c r="AA409" s="54" t="str">
        <f t="shared" si="6"/>
        <v>NO CUMPLE</v>
      </c>
      <c r="AC409" s="53" t="s">
        <v>978</v>
      </c>
      <c r="AD409" s="53" t="s">
        <v>975</v>
      </c>
    </row>
    <row r="410" spans="2:30" hidden="1" x14ac:dyDescent="0.25">
      <c r="B410" s="53" t="s">
        <v>85</v>
      </c>
      <c r="C410" s="53" t="s">
        <v>1335</v>
      </c>
      <c r="D410" s="54" t="s">
        <v>978</v>
      </c>
      <c r="E410" s="53">
        <v>7431</v>
      </c>
      <c r="F410" s="54" t="s">
        <v>975</v>
      </c>
      <c r="G410" s="55">
        <f>'[1]Tira Reactiva Orina'!U410</f>
        <v>0</v>
      </c>
      <c r="H410" s="55">
        <f>'[1]Pruebas Rápidas Síf O RPR'!U410</f>
        <v>4</v>
      </c>
      <c r="I410" s="55">
        <f>'[1]Pruebas Rápidas VIH'!U410</f>
        <v>0</v>
      </c>
      <c r="J410" s="55">
        <f>'[1]Lancetas Adultos'!U410</f>
        <v>200</v>
      </c>
      <c r="K410" s="55">
        <f>'[1]Grupo Sanguíneo'!U410</f>
        <v>0</v>
      </c>
      <c r="L410" s="55">
        <f>[1]Microcubetas!U410</f>
        <v>1</v>
      </c>
      <c r="M410" s="55">
        <f>'[1]LANCETA PEDIATRICA'!U410</f>
        <v>4</v>
      </c>
      <c r="N410" s="55">
        <f>'[1]ACIDO FOLICO + FERROSO SULF'!U410</f>
        <v>9.83</v>
      </c>
      <c r="O410" s="55">
        <f>'[1]ACIDO FOLICO'!U410</f>
        <v>3.56</v>
      </c>
      <c r="P410" s="55">
        <f>'[1]AMOXICILINA 500'!U410</f>
        <v>6.07</v>
      </c>
      <c r="Q410" s="55">
        <f>[1]OXITOCINA!U410</f>
        <v>23</v>
      </c>
      <c r="R410" s="55">
        <f>'[1]JERINGA DESCARTABLE 5cc 21'!U410</f>
        <v>12.18</v>
      </c>
      <c r="S410" s="55">
        <f>[1]LIDOCAINA_INY!U410</f>
        <v>7</v>
      </c>
      <c r="T410" s="55">
        <f>[1]Magnesio_Iny!U410</f>
        <v>16</v>
      </c>
      <c r="U410" s="55">
        <f>'[1]SODIO CLORURO 0.9% x 1L'!U410</f>
        <v>11</v>
      </c>
      <c r="V410" s="55">
        <f>'[1]EQUIPO DE VENOCLISES'!U410</f>
        <v>19</v>
      </c>
      <c r="W410" s="55">
        <f>'[1]TIRAS REACTIVAS GLUCOSA'!U410</f>
        <v>0</v>
      </c>
      <c r="X410" s="55">
        <f>'[1]FRASCO MUESTRA ORINA'!U410</f>
        <v>2</v>
      </c>
      <c r="Y410" s="55">
        <f>'[1]Sutura Catgut Crómico'!U410</f>
        <v>2</v>
      </c>
      <c r="Z410" s="55">
        <f>'[1]OXIGENO MED'!U410</f>
        <v>0</v>
      </c>
      <c r="AA410" s="54" t="str">
        <f t="shared" si="6"/>
        <v>SI CUMPLE</v>
      </c>
      <c r="AC410" s="53" t="s">
        <v>978</v>
      </c>
      <c r="AD410" s="53" t="s">
        <v>975</v>
      </c>
    </row>
    <row r="411" spans="2:30" hidden="1" x14ac:dyDescent="0.25">
      <c r="B411" s="53" t="s">
        <v>85</v>
      </c>
      <c r="C411" s="53" t="s">
        <v>1336</v>
      </c>
      <c r="D411" s="54" t="s">
        <v>978</v>
      </c>
      <c r="E411" s="53">
        <v>6936</v>
      </c>
      <c r="F411" s="54" t="s">
        <v>975</v>
      </c>
      <c r="G411" s="55">
        <f>'[1]Tira Reactiva Orina'!U411</f>
        <v>100</v>
      </c>
      <c r="H411" s="55">
        <f>'[1]Pruebas Rápidas Síf O RPR'!U411</f>
        <v>4</v>
      </c>
      <c r="I411" s="55">
        <f>'[1]Pruebas Rápidas VIH'!U411</f>
        <v>0</v>
      </c>
      <c r="J411" s="55">
        <f>'[1]Lancetas Adultos'!U411</f>
        <v>120</v>
      </c>
      <c r="K411" s="55">
        <f>'[1]Grupo Sanguíneo'!U411</f>
        <v>0</v>
      </c>
      <c r="L411" s="55">
        <f>[1]Microcubetas!U411</f>
        <v>1</v>
      </c>
      <c r="M411" s="55">
        <f>'[1]LANCETA PEDIATRICA'!U411</f>
        <v>5.53</v>
      </c>
      <c r="N411" s="55">
        <f>'[1]ACIDO FOLICO + FERROSO SULF'!U411</f>
        <v>2</v>
      </c>
      <c r="O411" s="55">
        <f>'[1]ACIDO FOLICO'!U411</f>
        <v>5.28</v>
      </c>
      <c r="P411" s="55">
        <f>'[1]AMOXICILINA 500'!U411</f>
        <v>3.42</v>
      </c>
      <c r="Q411" s="55">
        <f>[1]OXITOCINA!U411</f>
        <v>13</v>
      </c>
      <c r="R411" s="55">
        <f>'[1]JERINGA DESCARTABLE 5cc 21'!U411</f>
        <v>12.11</v>
      </c>
      <c r="S411" s="55">
        <f>[1]LIDOCAINA_INY!U411</f>
        <v>13</v>
      </c>
      <c r="T411" s="55">
        <f>[1]Magnesio_Iny!U411</f>
        <v>8</v>
      </c>
      <c r="U411" s="55">
        <f>'[1]SODIO CLORURO 0.9% x 1L'!U411</f>
        <v>7</v>
      </c>
      <c r="V411" s="55">
        <f>'[1]EQUIPO DE VENOCLISES'!U411</f>
        <v>7</v>
      </c>
      <c r="W411" s="55">
        <f>'[1]TIRAS REACTIVAS GLUCOSA'!U411</f>
        <v>0</v>
      </c>
      <c r="X411" s="55">
        <f>'[1]FRASCO MUESTRA ORINA'!U411</f>
        <v>10</v>
      </c>
      <c r="Y411" s="55">
        <f>'[1]Sutura Catgut Crómico'!U411</f>
        <v>2</v>
      </c>
      <c r="Z411" s="55">
        <f>'[1]OXIGENO MED'!U411</f>
        <v>0</v>
      </c>
      <c r="AA411" s="54" t="str">
        <f t="shared" si="6"/>
        <v>SI CUMPLE</v>
      </c>
      <c r="AC411" s="53" t="s">
        <v>978</v>
      </c>
      <c r="AD411" s="53" t="s">
        <v>975</v>
      </c>
    </row>
    <row r="412" spans="2:30" hidden="1" x14ac:dyDescent="0.25">
      <c r="B412" s="53" t="s">
        <v>85</v>
      </c>
      <c r="C412" s="53" t="s">
        <v>1337</v>
      </c>
      <c r="D412" s="54" t="s">
        <v>978</v>
      </c>
      <c r="E412" s="53">
        <v>4983</v>
      </c>
      <c r="F412" s="54" t="s">
        <v>975</v>
      </c>
      <c r="G412" s="55">
        <f>'[1]Tira Reactiva Orina'!U412</f>
        <v>0</v>
      </c>
      <c r="H412" s="55">
        <f>'[1]Pruebas Rápidas Síf O RPR'!U412</f>
        <v>5</v>
      </c>
      <c r="I412" s="55">
        <f>'[1]Pruebas Rápidas VIH'!U412</f>
        <v>0</v>
      </c>
      <c r="J412" s="55">
        <f>'[1]Lancetas Adultos'!U412</f>
        <v>350</v>
      </c>
      <c r="K412" s="55">
        <f>'[1]Grupo Sanguíneo'!U412</f>
        <v>0</v>
      </c>
      <c r="L412" s="55">
        <f>[1]Microcubetas!U412</f>
        <v>0</v>
      </c>
      <c r="M412" s="55">
        <f>'[1]LANCETA PEDIATRICA'!U412</f>
        <v>387</v>
      </c>
      <c r="N412" s="55">
        <f>'[1]ACIDO FOLICO + FERROSO SULF'!U412</f>
        <v>0.05</v>
      </c>
      <c r="O412" s="55">
        <f>'[1]ACIDO FOLICO'!U412</f>
        <v>12.2</v>
      </c>
      <c r="P412" s="55">
        <f>'[1]AMOXICILINA 500'!U412</f>
        <v>4.7699999999999996</v>
      </c>
      <c r="Q412" s="55">
        <f>[1]OXITOCINA!U412</f>
        <v>9</v>
      </c>
      <c r="R412" s="55">
        <f>'[1]JERINGA DESCARTABLE 5cc 21'!U412</f>
        <v>9.2100000000000009</v>
      </c>
      <c r="S412" s="55">
        <f>[1]LIDOCAINA_INY!U412</f>
        <v>8.18</v>
      </c>
      <c r="T412" s="55">
        <f>[1]Magnesio_Iny!U412</f>
        <v>24</v>
      </c>
      <c r="U412" s="55">
        <f>'[1]SODIO CLORURO 0.9% x 1L'!U412</f>
        <v>6.86</v>
      </c>
      <c r="V412" s="55">
        <f>'[1]EQUIPO DE VENOCLISES'!U412</f>
        <v>9.86</v>
      </c>
      <c r="W412" s="55">
        <f>'[1]TIRAS REACTIVAS GLUCOSA'!U412</f>
        <v>6.67</v>
      </c>
      <c r="X412" s="55">
        <f>'[1]FRASCO MUESTRA ORINA'!U412</f>
        <v>14.15</v>
      </c>
      <c r="Y412" s="55">
        <f>'[1]Sutura Catgut Crómico'!U412</f>
        <v>8.5</v>
      </c>
      <c r="Z412" s="55">
        <f>'[1]OXIGENO MED'!U412</f>
        <v>0</v>
      </c>
      <c r="AA412" s="54" t="str">
        <f t="shared" si="6"/>
        <v>SI CUMPLE</v>
      </c>
      <c r="AC412" s="53" t="s">
        <v>978</v>
      </c>
      <c r="AD412" s="53" t="s">
        <v>975</v>
      </c>
    </row>
    <row r="413" spans="2:30" x14ac:dyDescent="0.25">
      <c r="B413" s="53" t="s">
        <v>85</v>
      </c>
      <c r="C413" s="53" t="s">
        <v>1338</v>
      </c>
      <c r="D413" s="54" t="s">
        <v>978</v>
      </c>
      <c r="E413" s="53">
        <v>7368</v>
      </c>
      <c r="F413" s="54" t="s">
        <v>974</v>
      </c>
      <c r="G413" s="55">
        <f>'[1]Tira Reactiva Orina'!U413</f>
        <v>90</v>
      </c>
      <c r="H413" s="55">
        <f>'[1]Pruebas Rápidas Síf O RPR'!U413</f>
        <v>4</v>
      </c>
      <c r="I413" s="55">
        <f>'[1]Pruebas Rápidas VIH'!U413</f>
        <v>1</v>
      </c>
      <c r="J413" s="55">
        <f>'[1]Lancetas Adultos'!U413</f>
        <v>11.65</v>
      </c>
      <c r="K413" s="55">
        <f>'[1]Grupo Sanguíneo'!U413</f>
        <v>0</v>
      </c>
      <c r="L413" s="55">
        <f>[1]Microcubetas!U413</f>
        <v>1</v>
      </c>
      <c r="M413" s="55">
        <f>'[1]LANCETA PEDIATRICA'!U413</f>
        <v>8.33</v>
      </c>
      <c r="N413" s="55">
        <f>'[1]ACIDO FOLICO + FERROSO SULF'!U413</f>
        <v>390</v>
      </c>
      <c r="O413" s="55">
        <f>'[1]ACIDO FOLICO'!U413</f>
        <v>4</v>
      </c>
      <c r="P413" s="55">
        <f>'[1]AMOXICILINA 500'!U413</f>
        <v>2.79</v>
      </c>
      <c r="Q413" s="55">
        <f>[1]OXITOCINA!U413</f>
        <v>16</v>
      </c>
      <c r="R413" s="55">
        <f>'[1]JERINGA DESCARTABLE 5cc 21'!U413</f>
        <v>6.72</v>
      </c>
      <c r="S413" s="55">
        <f>[1]LIDOCAINA_INY!U413</f>
        <v>23</v>
      </c>
      <c r="T413" s="55">
        <f>[1]Magnesio_Iny!U413</f>
        <v>8</v>
      </c>
      <c r="U413" s="55">
        <f>'[1]SODIO CLORURO 0.9% x 1L'!U413</f>
        <v>11</v>
      </c>
      <c r="V413" s="55">
        <f>'[1]EQUIPO DE VENOCLISES'!U413</f>
        <v>18.670000000000002</v>
      </c>
      <c r="W413" s="55">
        <f>'[1]TIRAS REACTIVAS GLUCOSA'!U413</f>
        <v>0</v>
      </c>
      <c r="X413" s="55">
        <f>'[1]FRASCO MUESTRA ORINA'!U413</f>
        <v>10</v>
      </c>
      <c r="Y413" s="55">
        <f>'[1]Sutura Catgut Crómico'!U413</f>
        <v>3.33</v>
      </c>
      <c r="Z413" s="55">
        <f>'[1]OXIGENO MED'!U413</f>
        <v>0</v>
      </c>
      <c r="AA413" s="54" t="str">
        <f t="shared" si="6"/>
        <v>SI CUMPLE</v>
      </c>
      <c r="AC413" s="53" t="s">
        <v>978</v>
      </c>
      <c r="AD413" s="53" t="s">
        <v>975</v>
      </c>
    </row>
    <row r="414" spans="2:30" hidden="1" x14ac:dyDescent="0.25">
      <c r="B414" s="53" t="s">
        <v>85</v>
      </c>
      <c r="C414" s="53" t="s">
        <v>1339</v>
      </c>
      <c r="D414" s="54" t="s">
        <v>973</v>
      </c>
      <c r="E414" s="53">
        <v>7748</v>
      </c>
      <c r="F414" s="54" t="s">
        <v>975</v>
      </c>
      <c r="G414" s="55">
        <f>'[1]Tira Reactiva Orina'!U414</f>
        <v>2.5</v>
      </c>
      <c r="H414" s="55">
        <f>'[1]Pruebas Rápidas Síf O RPR'!U414</f>
        <v>4</v>
      </c>
      <c r="I414" s="55">
        <f>'[1]Pruebas Rápidas VIH'!U414</f>
        <v>0</v>
      </c>
      <c r="J414" s="55">
        <f>'[1]Lancetas Adultos'!U414</f>
        <v>6.88</v>
      </c>
      <c r="K414" s="55">
        <f>'[1]Grupo Sanguíneo'!U414</f>
        <v>0</v>
      </c>
      <c r="L414" s="55">
        <f>[1]Microcubetas!U414</f>
        <v>1</v>
      </c>
      <c r="M414" s="55">
        <f>'[1]LANCETA PEDIATRICA'!U414</f>
        <v>6.31</v>
      </c>
      <c r="N414" s="55">
        <f>'[1]ACIDO FOLICO + FERROSO SULF'!U414</f>
        <v>3</v>
      </c>
      <c r="O414" s="55">
        <f>'[1]ACIDO FOLICO'!U414</f>
        <v>10.41</v>
      </c>
      <c r="P414" s="55">
        <f>'[1]AMOXICILINA 500'!U414</f>
        <v>3.76</v>
      </c>
      <c r="Q414" s="55">
        <f>[1]OXITOCINA!U414</f>
        <v>30</v>
      </c>
      <c r="R414" s="55">
        <f>'[1]JERINGA DESCARTABLE 5cc 21'!U414</f>
        <v>2.94</v>
      </c>
      <c r="S414" s="55">
        <f>[1]LIDOCAINA_INY!U414</f>
        <v>6.8</v>
      </c>
      <c r="T414" s="55">
        <f>[1]Magnesio_Iny!U414</f>
        <v>9</v>
      </c>
      <c r="U414" s="55">
        <f>'[1]SODIO CLORURO 0.9% x 1L'!U414</f>
        <v>6</v>
      </c>
      <c r="V414" s="55">
        <f>'[1]EQUIPO DE VENOCLISES'!U414</f>
        <v>11.5</v>
      </c>
      <c r="W414" s="55">
        <f>'[1]TIRAS REACTIVAS GLUCOSA'!U414</f>
        <v>0</v>
      </c>
      <c r="X414" s="55">
        <f>'[1]FRASCO MUESTRA ORINA'!U414</f>
        <v>2</v>
      </c>
      <c r="Y414" s="55">
        <f>'[1]Sutura Catgut Crómico'!U414</f>
        <v>1.5</v>
      </c>
      <c r="Z414" s="55">
        <f>'[1]OXIGENO MED'!U414</f>
        <v>0</v>
      </c>
      <c r="AA414" s="54" t="str">
        <f t="shared" si="6"/>
        <v>SI CUMPLE</v>
      </c>
      <c r="AC414" s="53" t="s">
        <v>973</v>
      </c>
      <c r="AD414" s="53" t="s">
        <v>975</v>
      </c>
    </row>
    <row r="415" spans="2:30" hidden="1" x14ac:dyDescent="0.25">
      <c r="B415" s="53" t="s">
        <v>85</v>
      </c>
      <c r="C415" s="53" t="s">
        <v>1340</v>
      </c>
      <c r="D415" s="54" t="s">
        <v>978</v>
      </c>
      <c r="E415" s="53">
        <v>4986</v>
      </c>
      <c r="F415" s="54" t="s">
        <v>975</v>
      </c>
      <c r="G415" s="55">
        <f>'[1]Tira Reactiva Orina'!U415</f>
        <v>100</v>
      </c>
      <c r="H415" s="55">
        <f>'[1]Pruebas Rápidas Síf O RPR'!U415</f>
        <v>4</v>
      </c>
      <c r="I415" s="55">
        <f>'[1]Pruebas Rápidas VIH'!U415</f>
        <v>1</v>
      </c>
      <c r="J415" s="55">
        <f>'[1]Lancetas Adultos'!U415</f>
        <v>26</v>
      </c>
      <c r="K415" s="55">
        <f>'[1]Grupo Sanguíneo'!U415</f>
        <v>0</v>
      </c>
      <c r="L415" s="55">
        <f>[1]Microcubetas!U415</f>
        <v>1</v>
      </c>
      <c r="M415" s="55">
        <f>'[1]LANCETA PEDIATRICA'!U415</f>
        <v>108</v>
      </c>
      <c r="N415" s="55">
        <f>'[1]ACIDO FOLICO + FERROSO SULF'!U415</f>
        <v>4.29</v>
      </c>
      <c r="O415" s="55">
        <f>'[1]ACIDO FOLICO'!U415</f>
        <v>2.86</v>
      </c>
      <c r="P415" s="55">
        <f>'[1]AMOXICILINA 500'!U415</f>
        <v>5.25</v>
      </c>
      <c r="Q415" s="55">
        <f>[1]OXITOCINA!U415</f>
        <v>15</v>
      </c>
      <c r="R415" s="55">
        <f>'[1]JERINGA DESCARTABLE 5cc 21'!U415</f>
        <v>9.67</v>
      </c>
      <c r="S415" s="55">
        <f>[1]LIDOCAINA_INY!U415</f>
        <v>5</v>
      </c>
      <c r="T415" s="55">
        <f>[1]Magnesio_Iny!U415</f>
        <v>12</v>
      </c>
      <c r="U415" s="55">
        <f>'[1]SODIO CLORURO 0.9% x 1L'!U415</f>
        <v>9</v>
      </c>
      <c r="V415" s="55">
        <f>'[1]EQUIPO DE VENOCLISES'!U415</f>
        <v>7</v>
      </c>
      <c r="W415" s="55">
        <f>'[1]TIRAS REACTIVAS GLUCOSA'!U415</f>
        <v>0</v>
      </c>
      <c r="X415" s="55">
        <f>'[1]FRASCO MUESTRA ORINA'!U415</f>
        <v>10</v>
      </c>
      <c r="Y415" s="55">
        <f>'[1]Sutura Catgut Crómico'!U415</f>
        <v>8</v>
      </c>
      <c r="Z415" s="55">
        <f>'[1]OXIGENO MED'!U415</f>
        <v>0</v>
      </c>
      <c r="AA415" s="54" t="str">
        <f t="shared" si="6"/>
        <v>SI CUMPLE</v>
      </c>
      <c r="AC415" s="53" t="s">
        <v>978</v>
      </c>
      <c r="AD415" s="53" t="s">
        <v>975</v>
      </c>
    </row>
    <row r="416" spans="2:30" hidden="1" x14ac:dyDescent="0.25">
      <c r="B416" s="53" t="s">
        <v>85</v>
      </c>
      <c r="C416" s="53" t="s">
        <v>1341</v>
      </c>
      <c r="D416" s="54" t="s">
        <v>978</v>
      </c>
      <c r="E416" s="53">
        <v>4998</v>
      </c>
      <c r="F416" s="54" t="s">
        <v>975</v>
      </c>
      <c r="G416" s="55">
        <f>'[1]Tira Reactiva Orina'!U416</f>
        <v>100</v>
      </c>
      <c r="H416" s="55">
        <f>'[1]Pruebas Rápidas Síf O RPR'!U416</f>
        <v>7</v>
      </c>
      <c r="I416" s="55">
        <f>'[1]Pruebas Rápidas VIH'!U416</f>
        <v>0</v>
      </c>
      <c r="J416" s="55">
        <f>'[1]Lancetas Adultos'!U416</f>
        <v>59.38</v>
      </c>
      <c r="K416" s="55">
        <f>'[1]Grupo Sanguíneo'!U416</f>
        <v>0</v>
      </c>
      <c r="L416" s="55">
        <f>[1]Microcubetas!U416</f>
        <v>4</v>
      </c>
      <c r="M416" s="55">
        <f>'[1]LANCETA PEDIATRICA'!U416</f>
        <v>20.63</v>
      </c>
      <c r="N416" s="55">
        <f>'[1]ACIDO FOLICO + FERROSO SULF'!U416</f>
        <v>2.2799999999999998</v>
      </c>
      <c r="O416" s="55">
        <f>'[1]ACIDO FOLICO'!U416</f>
        <v>23</v>
      </c>
      <c r="P416" s="55">
        <f>'[1]AMOXICILINA 500'!U416</f>
        <v>5.03</v>
      </c>
      <c r="Q416" s="55">
        <f>[1]OXITOCINA!U416</f>
        <v>18</v>
      </c>
      <c r="R416" s="55">
        <f>'[1]JERINGA DESCARTABLE 5cc 21'!U416</f>
        <v>5.0999999999999996</v>
      </c>
      <c r="S416" s="55">
        <f>[1]LIDOCAINA_INY!U416</f>
        <v>5</v>
      </c>
      <c r="T416" s="55">
        <f>[1]Magnesio_Iny!U416</f>
        <v>13</v>
      </c>
      <c r="U416" s="55">
        <f>'[1]SODIO CLORURO 0.9% x 1L'!U416</f>
        <v>1.6</v>
      </c>
      <c r="V416" s="55">
        <f>'[1]EQUIPO DE VENOCLISES'!U416</f>
        <v>6.43</v>
      </c>
      <c r="W416" s="55">
        <f>'[1]TIRAS REACTIVAS GLUCOSA'!U416</f>
        <v>0</v>
      </c>
      <c r="X416" s="55">
        <f>'[1]FRASCO MUESTRA ORINA'!U416</f>
        <v>24</v>
      </c>
      <c r="Y416" s="55">
        <f>'[1]Sutura Catgut Crómico'!U416</f>
        <v>9</v>
      </c>
      <c r="Z416" s="55">
        <f>'[1]OXIGENO MED'!U416</f>
        <v>0</v>
      </c>
      <c r="AA416" s="54" t="str">
        <f t="shared" si="6"/>
        <v>SI CUMPLE</v>
      </c>
      <c r="AC416" s="53" t="s">
        <v>978</v>
      </c>
      <c r="AD416" s="53" t="s">
        <v>975</v>
      </c>
    </row>
    <row r="417" spans="2:30" x14ac:dyDescent="0.25">
      <c r="B417" s="53" t="s">
        <v>85</v>
      </c>
      <c r="C417" s="53" t="s">
        <v>1342</v>
      </c>
      <c r="D417" s="54" t="s">
        <v>978</v>
      </c>
      <c r="E417" s="53">
        <v>7366</v>
      </c>
      <c r="F417" s="54" t="s">
        <v>974</v>
      </c>
      <c r="G417" s="55">
        <f>'[1]Tira Reactiva Orina'!U417</f>
        <v>100</v>
      </c>
      <c r="H417" s="55">
        <f>'[1]Pruebas Rápidas Síf O RPR'!U417</f>
        <v>3</v>
      </c>
      <c r="I417" s="55">
        <f>'[1]Pruebas Rápidas VIH'!U417</f>
        <v>1</v>
      </c>
      <c r="J417" s="55">
        <f>'[1]Lancetas Adultos'!U417</f>
        <v>30</v>
      </c>
      <c r="K417" s="55">
        <f>'[1]Grupo Sanguíneo'!U417</f>
        <v>0</v>
      </c>
      <c r="L417" s="55">
        <f>[1]Microcubetas!U417</f>
        <v>2</v>
      </c>
      <c r="M417" s="55">
        <f>'[1]LANCETA PEDIATRICA'!U417</f>
        <v>19.2</v>
      </c>
      <c r="N417" s="55">
        <f>'[1]ACIDO FOLICO + FERROSO SULF'!U417</f>
        <v>2.72</v>
      </c>
      <c r="O417" s="55">
        <f>'[1]ACIDO FOLICO'!U417</f>
        <v>2.38</v>
      </c>
      <c r="P417" s="55">
        <f>'[1]AMOXICILINA 500'!U417</f>
        <v>7.23</v>
      </c>
      <c r="Q417" s="55">
        <f>[1]OXITOCINA!U417</f>
        <v>27</v>
      </c>
      <c r="R417" s="55">
        <f>'[1]JERINGA DESCARTABLE 5cc 21'!U417</f>
        <v>22.67</v>
      </c>
      <c r="S417" s="55">
        <f>[1]LIDOCAINA_INY!U417</f>
        <v>10</v>
      </c>
      <c r="T417" s="55">
        <f>[1]Magnesio_Iny!U417</f>
        <v>13</v>
      </c>
      <c r="U417" s="55">
        <f>'[1]SODIO CLORURO 0.9% x 1L'!U417</f>
        <v>5.2</v>
      </c>
      <c r="V417" s="55">
        <f>'[1]EQUIPO DE VENOCLISES'!U417</f>
        <v>24</v>
      </c>
      <c r="W417" s="55">
        <f>'[1]TIRAS REACTIVAS GLUCOSA'!U417</f>
        <v>0</v>
      </c>
      <c r="X417" s="55">
        <f>'[1]FRASCO MUESTRA ORINA'!U417</f>
        <v>40</v>
      </c>
      <c r="Y417" s="55">
        <f>'[1]Sutura Catgut Crómico'!U417</f>
        <v>0.33</v>
      </c>
      <c r="Z417" s="55">
        <f>'[1]OXIGENO MED'!U417</f>
        <v>0</v>
      </c>
      <c r="AA417" s="54" t="str">
        <f t="shared" si="6"/>
        <v>SI CUMPLE</v>
      </c>
      <c r="AC417" s="53" t="s">
        <v>978</v>
      </c>
      <c r="AD417" s="53" t="s">
        <v>975</v>
      </c>
    </row>
    <row r="418" spans="2:30" x14ac:dyDescent="0.25">
      <c r="B418" s="53" t="s">
        <v>85</v>
      </c>
      <c r="C418" s="53" t="s">
        <v>1343</v>
      </c>
      <c r="D418" s="54" t="s">
        <v>978</v>
      </c>
      <c r="E418" s="53">
        <v>4960</v>
      </c>
      <c r="F418" s="54" t="s">
        <v>974</v>
      </c>
      <c r="G418" s="55">
        <f>'[1]Tira Reactiva Orina'!U418</f>
        <v>100</v>
      </c>
      <c r="H418" s="55">
        <f>'[1]Pruebas Rápidas Síf O RPR'!U418</f>
        <v>3</v>
      </c>
      <c r="I418" s="55">
        <f>'[1]Pruebas Rápidas VIH'!U418</f>
        <v>1</v>
      </c>
      <c r="J418" s="55">
        <f>'[1]Lancetas Adultos'!U418</f>
        <v>12</v>
      </c>
      <c r="K418" s="55">
        <f>'[1]Grupo Sanguíneo'!U418</f>
        <v>0</v>
      </c>
      <c r="L418" s="55">
        <f>[1]Microcubetas!U418</f>
        <v>1</v>
      </c>
      <c r="M418" s="55">
        <f>'[1]LANCETA PEDIATRICA'!U418</f>
        <v>207</v>
      </c>
      <c r="N418" s="55">
        <f>'[1]ACIDO FOLICO + FERROSO SULF'!U418</f>
        <v>0</v>
      </c>
      <c r="O418" s="55">
        <f>'[1]ACIDO FOLICO'!U418</f>
        <v>3.06</v>
      </c>
      <c r="P418" s="55">
        <f>'[1]AMOXICILINA 500'!U418</f>
        <v>3.04</v>
      </c>
      <c r="Q418" s="55">
        <f>[1]OXITOCINA!U418</f>
        <v>6.4</v>
      </c>
      <c r="R418" s="55">
        <f>'[1]JERINGA DESCARTABLE 5cc 21'!U418</f>
        <v>2.66</v>
      </c>
      <c r="S418" s="55">
        <f>[1]LIDOCAINA_INY!U418</f>
        <v>18</v>
      </c>
      <c r="T418" s="55">
        <f>[1]Magnesio_Iny!U418</f>
        <v>7</v>
      </c>
      <c r="U418" s="55">
        <f>'[1]SODIO CLORURO 0.9% x 1L'!U418</f>
        <v>4</v>
      </c>
      <c r="V418" s="55">
        <f>'[1]EQUIPO DE VENOCLISES'!U418</f>
        <v>6</v>
      </c>
      <c r="W418" s="55">
        <f>'[1]TIRAS REACTIVAS GLUCOSA'!U418</f>
        <v>0</v>
      </c>
      <c r="X418" s="55">
        <f>'[1]FRASCO MUESTRA ORINA'!U418</f>
        <v>9</v>
      </c>
      <c r="Y418" s="55">
        <f>'[1]Sutura Catgut Crómico'!U418</f>
        <v>10</v>
      </c>
      <c r="Z418" s="55">
        <f>'[1]OXIGENO MED'!U418</f>
        <v>7</v>
      </c>
      <c r="AA418" s="54" t="str">
        <f t="shared" si="6"/>
        <v>SI CUMPLE</v>
      </c>
      <c r="AC418" s="53" t="s">
        <v>978</v>
      </c>
      <c r="AD418" s="53" t="s">
        <v>975</v>
      </c>
    </row>
    <row r="419" spans="2:30" x14ac:dyDescent="0.25">
      <c r="B419" s="53" t="s">
        <v>85</v>
      </c>
      <c r="C419" s="53" t="s">
        <v>1295</v>
      </c>
      <c r="D419" s="54" t="s">
        <v>978</v>
      </c>
      <c r="E419" s="53">
        <v>7101</v>
      </c>
      <c r="F419" s="54" t="s">
        <v>974</v>
      </c>
      <c r="G419" s="55">
        <f>'[1]Tira Reactiva Orina'!U419</f>
        <v>100</v>
      </c>
      <c r="H419" s="55">
        <f>'[1]Pruebas Rápidas Síf O RPR'!U419</f>
        <v>3</v>
      </c>
      <c r="I419" s="55">
        <f>'[1]Pruebas Rápidas VIH'!U419</f>
        <v>1</v>
      </c>
      <c r="J419" s="55">
        <f>'[1]Lancetas Adultos'!U419</f>
        <v>15</v>
      </c>
      <c r="K419" s="55">
        <f>'[1]Grupo Sanguíneo'!U419</f>
        <v>0</v>
      </c>
      <c r="L419" s="55">
        <f>[1]Microcubetas!U419</f>
        <v>0.67</v>
      </c>
      <c r="M419" s="55">
        <f>'[1]LANCETA PEDIATRICA'!U419</f>
        <v>6.25</v>
      </c>
      <c r="N419" s="55">
        <f>'[1]ACIDO FOLICO + FERROSO SULF'!U419</f>
        <v>9.06</v>
      </c>
      <c r="O419" s="55">
        <f>'[1]ACIDO FOLICO'!U419</f>
        <v>6.67</v>
      </c>
      <c r="P419" s="55">
        <f>'[1]AMOXICILINA 500'!U419</f>
        <v>4.1399999999999997</v>
      </c>
      <c r="Q419" s="55">
        <f>[1]OXITOCINA!U419</f>
        <v>4.8600000000000003</v>
      </c>
      <c r="R419" s="55">
        <f>'[1]JERINGA DESCARTABLE 5cc 21'!U419</f>
        <v>14.05</v>
      </c>
      <c r="S419" s="55">
        <f>[1]LIDOCAINA_INY!U419</f>
        <v>7</v>
      </c>
      <c r="T419" s="55">
        <f>[1]Magnesio_Iny!U419</f>
        <v>15</v>
      </c>
      <c r="U419" s="55">
        <f>'[1]SODIO CLORURO 0.9% x 1L'!U419</f>
        <v>10</v>
      </c>
      <c r="V419" s="55">
        <f>'[1]EQUIPO DE VENOCLISES'!U419</f>
        <v>9.5</v>
      </c>
      <c r="W419" s="55">
        <f>'[1]TIRAS REACTIVAS GLUCOSA'!U419</f>
        <v>0</v>
      </c>
      <c r="X419" s="55">
        <f>'[1]FRASCO MUESTRA ORINA'!U419</f>
        <v>0</v>
      </c>
      <c r="Y419" s="55">
        <f>'[1]Sutura Catgut Crómico'!U419</f>
        <v>6.4</v>
      </c>
      <c r="Z419" s="55">
        <f>'[1]OXIGENO MED'!U419</f>
        <v>0</v>
      </c>
      <c r="AA419" s="54" t="str">
        <f t="shared" si="6"/>
        <v>SI CUMPLE</v>
      </c>
      <c r="AC419" s="53" t="s">
        <v>978</v>
      </c>
      <c r="AD419" s="53" t="s">
        <v>975</v>
      </c>
    </row>
    <row r="420" spans="2:30" x14ac:dyDescent="0.25">
      <c r="B420" s="53" t="s">
        <v>85</v>
      </c>
      <c r="C420" s="53" t="s">
        <v>1344</v>
      </c>
      <c r="D420" s="54" t="s">
        <v>973</v>
      </c>
      <c r="E420" s="53">
        <v>4969</v>
      </c>
      <c r="F420" s="54" t="s">
        <v>974</v>
      </c>
      <c r="G420" s="55">
        <f>'[1]Tira Reactiva Orina'!U420</f>
        <v>100</v>
      </c>
      <c r="H420" s="55">
        <f>'[1]Pruebas Rápidas Síf O RPR'!U420</f>
        <v>5</v>
      </c>
      <c r="I420" s="55">
        <f>'[1]Pruebas Rápidas VIH'!U420</f>
        <v>1</v>
      </c>
      <c r="J420" s="55">
        <f>'[1]Lancetas Adultos'!U420</f>
        <v>23.48</v>
      </c>
      <c r="K420" s="55">
        <f>'[1]Grupo Sanguíneo'!U420</f>
        <v>0</v>
      </c>
      <c r="L420" s="55">
        <f>[1]Microcubetas!U420</f>
        <v>1</v>
      </c>
      <c r="M420" s="55">
        <f>'[1]LANCETA PEDIATRICA'!U420</f>
        <v>9.86</v>
      </c>
      <c r="N420" s="55">
        <f>'[1]ACIDO FOLICO + FERROSO SULF'!U420</f>
        <v>1.41</v>
      </c>
      <c r="O420" s="55">
        <f>'[1]ACIDO FOLICO'!U420</f>
        <v>510</v>
      </c>
      <c r="P420" s="55">
        <f>'[1]AMOXICILINA 500'!U420</f>
        <v>2.33</v>
      </c>
      <c r="Q420" s="55">
        <f>[1]OXITOCINA!U420</f>
        <v>15</v>
      </c>
      <c r="R420" s="55">
        <f>'[1]JERINGA DESCARTABLE 5cc 21'!U420</f>
        <v>10.54</v>
      </c>
      <c r="S420" s="55">
        <f>[1]LIDOCAINA_INY!U420</f>
        <v>14.25</v>
      </c>
      <c r="T420" s="55">
        <f>[1]Magnesio_Iny!U420</f>
        <v>10</v>
      </c>
      <c r="U420" s="55">
        <f>'[1]SODIO CLORURO 0.9% x 1L'!U420</f>
        <v>4.67</v>
      </c>
      <c r="V420" s="55">
        <f>'[1]EQUIPO DE VENOCLISES'!U420</f>
        <v>9.5</v>
      </c>
      <c r="W420" s="55">
        <f>'[1]TIRAS REACTIVAS GLUCOSA'!U420</f>
        <v>0</v>
      </c>
      <c r="X420" s="55">
        <f>'[1]FRASCO MUESTRA ORINA'!U420</f>
        <v>29</v>
      </c>
      <c r="Y420" s="55">
        <f>'[1]Sutura Catgut Crómico'!U420</f>
        <v>4</v>
      </c>
      <c r="Z420" s="55">
        <f>'[1]OXIGENO MED'!U420</f>
        <v>0</v>
      </c>
      <c r="AA420" s="54" t="str">
        <f t="shared" si="6"/>
        <v>SI CUMPLE</v>
      </c>
      <c r="AC420" s="53" t="s">
        <v>973</v>
      </c>
      <c r="AD420" s="53" t="s">
        <v>975</v>
      </c>
    </row>
    <row r="421" spans="2:30" hidden="1" x14ac:dyDescent="0.25">
      <c r="B421" s="53" t="s">
        <v>85</v>
      </c>
      <c r="C421" s="53" t="s">
        <v>1345</v>
      </c>
      <c r="D421" s="54" t="s">
        <v>978</v>
      </c>
      <c r="E421" s="53">
        <v>4973</v>
      </c>
      <c r="F421" s="54" t="s">
        <v>975</v>
      </c>
      <c r="G421" s="55">
        <f>'[1]Tira Reactiva Orina'!U421</f>
        <v>100</v>
      </c>
      <c r="H421" s="55">
        <f>'[1]Pruebas Rápidas Síf O RPR'!U421</f>
        <v>4</v>
      </c>
      <c r="I421" s="55">
        <f>'[1]Pruebas Rápidas VIH'!U421</f>
        <v>1</v>
      </c>
      <c r="J421" s="55">
        <f>'[1]Lancetas Adultos'!U421</f>
        <v>4.83</v>
      </c>
      <c r="K421" s="55">
        <f>'[1]Grupo Sanguíneo'!U421</f>
        <v>0</v>
      </c>
      <c r="L421" s="55">
        <f>[1]Microcubetas!U421</f>
        <v>0.33</v>
      </c>
      <c r="M421" s="55">
        <f>'[1]LANCETA PEDIATRICA'!U421</f>
        <v>6.24</v>
      </c>
      <c r="N421" s="55">
        <f>'[1]ACIDO FOLICO + FERROSO SULF'!U421</f>
        <v>1.21</v>
      </c>
      <c r="O421" s="55">
        <f>'[1]ACIDO FOLICO'!U421</f>
        <v>440</v>
      </c>
      <c r="P421" s="55">
        <f>'[1]AMOXICILINA 500'!U421</f>
        <v>7.77</v>
      </c>
      <c r="Q421" s="55">
        <f>[1]OXITOCINA!U421</f>
        <v>12</v>
      </c>
      <c r="R421" s="55">
        <f>'[1]JERINGA DESCARTABLE 5cc 21'!U421</f>
        <v>10.89</v>
      </c>
      <c r="S421" s="55">
        <f>[1]LIDOCAINA_INY!U421</f>
        <v>11</v>
      </c>
      <c r="T421" s="55">
        <f>[1]Magnesio_Iny!U421</f>
        <v>8</v>
      </c>
      <c r="U421" s="55">
        <f>'[1]SODIO CLORURO 0.9% x 1L'!U421</f>
        <v>1.67</v>
      </c>
      <c r="V421" s="55">
        <f>'[1]EQUIPO DE VENOCLISES'!U421</f>
        <v>20</v>
      </c>
      <c r="W421" s="55">
        <f>'[1]TIRAS REACTIVAS GLUCOSA'!U421</f>
        <v>0</v>
      </c>
      <c r="X421" s="55">
        <f>'[1]FRASCO MUESTRA ORINA'!U421</f>
        <v>10</v>
      </c>
      <c r="Y421" s="55">
        <f>'[1]Sutura Catgut Crómico'!U421</f>
        <v>13</v>
      </c>
      <c r="Z421" s="55">
        <f>'[1]OXIGENO MED'!U421</f>
        <v>0</v>
      </c>
      <c r="AA421" s="54" t="str">
        <f t="shared" si="6"/>
        <v>SI CUMPLE</v>
      </c>
      <c r="AC421" s="53" t="s">
        <v>978</v>
      </c>
      <c r="AD421" s="53" t="s">
        <v>975</v>
      </c>
    </row>
    <row r="422" spans="2:30" hidden="1" x14ac:dyDescent="0.25">
      <c r="B422" s="53" t="s">
        <v>85</v>
      </c>
      <c r="C422" s="53" t="s">
        <v>1190</v>
      </c>
      <c r="D422" s="54" t="s">
        <v>978</v>
      </c>
      <c r="E422" s="53">
        <v>7701</v>
      </c>
      <c r="F422" s="54" t="s">
        <v>975</v>
      </c>
      <c r="G422" s="55">
        <f>'[1]Tira Reactiva Orina'!U422</f>
        <v>100</v>
      </c>
      <c r="H422" s="55">
        <f>'[1]Pruebas Rápidas Síf O RPR'!U422</f>
        <v>5</v>
      </c>
      <c r="I422" s="55">
        <f>'[1]Pruebas Rápidas VIH'!U422</f>
        <v>1</v>
      </c>
      <c r="J422" s="55">
        <f>'[1]Lancetas Adultos'!U422</f>
        <v>5</v>
      </c>
      <c r="K422" s="55">
        <f>'[1]Grupo Sanguíneo'!U422</f>
        <v>0</v>
      </c>
      <c r="L422" s="55">
        <f>[1]Microcubetas!U422</f>
        <v>1</v>
      </c>
      <c r="M422" s="55">
        <f>'[1]LANCETA PEDIATRICA'!U422</f>
        <v>51.67</v>
      </c>
      <c r="N422" s="55">
        <f>'[1]ACIDO FOLICO + FERROSO SULF'!U422</f>
        <v>2.1</v>
      </c>
      <c r="O422" s="55">
        <f>'[1]ACIDO FOLICO'!U422</f>
        <v>5.48</v>
      </c>
      <c r="P422" s="55">
        <f>'[1]AMOXICILINA 500'!U422</f>
        <v>7.51</v>
      </c>
      <c r="Q422" s="55">
        <f>[1]OXITOCINA!U422</f>
        <v>19</v>
      </c>
      <c r="R422" s="55">
        <f>'[1]JERINGA DESCARTABLE 5cc 21'!U422</f>
        <v>9.1199999999999992</v>
      </c>
      <c r="S422" s="55">
        <f>[1]LIDOCAINA_INY!U422</f>
        <v>4.5</v>
      </c>
      <c r="T422" s="55">
        <f>[1]Magnesio_Iny!U422</f>
        <v>8</v>
      </c>
      <c r="U422" s="55">
        <f>'[1]SODIO CLORURO 0.9% x 1L'!U422</f>
        <v>5.5</v>
      </c>
      <c r="V422" s="55">
        <f>'[1]EQUIPO DE VENOCLISES'!U422</f>
        <v>3.75</v>
      </c>
      <c r="W422" s="55">
        <f>'[1]TIRAS REACTIVAS GLUCOSA'!U422</f>
        <v>0</v>
      </c>
      <c r="X422" s="55">
        <f>'[1]FRASCO MUESTRA ORINA'!U422</f>
        <v>50</v>
      </c>
      <c r="Y422" s="55">
        <f>'[1]Sutura Catgut Crómico'!U422</f>
        <v>4</v>
      </c>
      <c r="Z422" s="55">
        <f>'[1]OXIGENO MED'!U422</f>
        <v>0</v>
      </c>
      <c r="AA422" s="54" t="str">
        <f t="shared" si="6"/>
        <v>SI CUMPLE</v>
      </c>
      <c r="AC422" s="53" t="s">
        <v>978</v>
      </c>
      <c r="AD422" s="53" t="s">
        <v>975</v>
      </c>
    </row>
    <row r="423" spans="2:30" x14ac:dyDescent="0.25">
      <c r="B423" s="53" t="s">
        <v>85</v>
      </c>
      <c r="C423" s="53" t="s">
        <v>1346</v>
      </c>
      <c r="D423" s="54" t="s">
        <v>978</v>
      </c>
      <c r="E423" s="53">
        <v>6830</v>
      </c>
      <c r="F423" s="54" t="s">
        <v>974</v>
      </c>
      <c r="G423" s="55">
        <f>'[1]Tira Reactiva Orina'!U423</f>
        <v>100</v>
      </c>
      <c r="H423" s="55">
        <f>'[1]Pruebas Rápidas Síf O RPR'!U423</f>
        <v>1.5</v>
      </c>
      <c r="I423" s="55">
        <f>'[1]Pruebas Rápidas VIH'!U423</f>
        <v>0</v>
      </c>
      <c r="J423" s="55">
        <f>'[1]Lancetas Adultos'!U423</f>
        <v>9.64</v>
      </c>
      <c r="K423" s="55">
        <f>'[1]Grupo Sanguíneo'!U423</f>
        <v>0</v>
      </c>
      <c r="L423" s="55">
        <f>[1]Microcubetas!U423</f>
        <v>1</v>
      </c>
      <c r="M423" s="55">
        <f>'[1]LANCETA PEDIATRICA'!U423</f>
        <v>14.17</v>
      </c>
      <c r="N423" s="55">
        <f>'[1]ACIDO FOLICO + FERROSO SULF'!U423</f>
        <v>12.16</v>
      </c>
      <c r="O423" s="55">
        <f>'[1]ACIDO FOLICO'!U423</f>
        <v>3.7</v>
      </c>
      <c r="P423" s="55">
        <f>'[1]AMOXICILINA 500'!U423</f>
        <v>11.43</v>
      </c>
      <c r="Q423" s="55">
        <f>[1]OXITOCINA!U423</f>
        <v>25</v>
      </c>
      <c r="R423" s="55">
        <f>'[1]JERINGA DESCARTABLE 5cc 21'!U423</f>
        <v>19.2</v>
      </c>
      <c r="S423" s="55">
        <f>[1]LIDOCAINA_INY!U423</f>
        <v>9.5</v>
      </c>
      <c r="T423" s="55">
        <f>[1]Magnesio_Iny!U423</f>
        <v>23</v>
      </c>
      <c r="U423" s="55">
        <f>'[1]SODIO CLORURO 0.9% x 1L'!U423</f>
        <v>13</v>
      </c>
      <c r="V423" s="55">
        <f>'[1]EQUIPO DE VENOCLISES'!U423</f>
        <v>8</v>
      </c>
      <c r="W423" s="55">
        <f>'[1]TIRAS REACTIVAS GLUCOSA'!U423</f>
        <v>0</v>
      </c>
      <c r="X423" s="55">
        <f>'[1]FRASCO MUESTRA ORINA'!U423</f>
        <v>50</v>
      </c>
      <c r="Y423" s="55">
        <f>'[1]Sutura Catgut Crómico'!U423</f>
        <v>27</v>
      </c>
      <c r="Z423" s="55">
        <f>'[1]OXIGENO MED'!U423</f>
        <v>0</v>
      </c>
      <c r="AA423" s="54" t="str">
        <f t="shared" si="6"/>
        <v>SI CUMPLE</v>
      </c>
      <c r="AC423" s="53" t="s">
        <v>978</v>
      </c>
      <c r="AD423" s="53" t="s">
        <v>975</v>
      </c>
    </row>
    <row r="424" spans="2:30" x14ac:dyDescent="0.25">
      <c r="B424" s="53" t="s">
        <v>85</v>
      </c>
      <c r="C424" s="53" t="s">
        <v>1347</v>
      </c>
      <c r="D424" s="54" t="s">
        <v>978</v>
      </c>
      <c r="E424" s="53">
        <v>11261</v>
      </c>
      <c r="F424" s="54" t="s">
        <v>974</v>
      </c>
      <c r="G424" s="55">
        <f>'[1]Tira Reactiva Orina'!U424</f>
        <v>100</v>
      </c>
      <c r="H424" s="55">
        <f>'[1]Pruebas Rápidas Síf O RPR'!U424</f>
        <v>5</v>
      </c>
      <c r="I424" s="55">
        <f>'[1]Pruebas Rápidas VIH'!U424</f>
        <v>1</v>
      </c>
      <c r="J424" s="55">
        <f>'[1]Lancetas Adultos'!U424</f>
        <v>8.43</v>
      </c>
      <c r="K424" s="55">
        <f>'[1]Grupo Sanguíneo'!U424</f>
        <v>0</v>
      </c>
      <c r="L424" s="55">
        <f>[1]Microcubetas!U424</f>
        <v>1</v>
      </c>
      <c r="M424" s="55">
        <f>'[1]LANCETA PEDIATRICA'!U424</f>
        <v>8.25</v>
      </c>
      <c r="N424" s="55">
        <f>'[1]ACIDO FOLICO + FERROSO SULF'!U424</f>
        <v>1.94</v>
      </c>
      <c r="O424" s="55">
        <f>'[1]ACIDO FOLICO'!U424</f>
        <v>4</v>
      </c>
      <c r="P424" s="55">
        <f>'[1]AMOXICILINA 500'!U424</f>
        <v>8.6199999999999992</v>
      </c>
      <c r="Q424" s="55">
        <f>[1]OXITOCINA!U424</f>
        <v>12</v>
      </c>
      <c r="R424" s="55">
        <f>'[1]JERINGA DESCARTABLE 5cc 21'!U424</f>
        <v>23.35</v>
      </c>
      <c r="S424" s="55">
        <f>[1]LIDOCAINA_INY!U424</f>
        <v>7</v>
      </c>
      <c r="T424" s="55">
        <f>[1]Magnesio_Iny!U424</f>
        <v>15</v>
      </c>
      <c r="U424" s="55">
        <f>'[1]SODIO CLORURO 0.9% x 1L'!U424</f>
        <v>13</v>
      </c>
      <c r="V424" s="55">
        <f>'[1]EQUIPO DE VENOCLISES'!U424</f>
        <v>18</v>
      </c>
      <c r="W424" s="55">
        <f>'[1]TIRAS REACTIVAS GLUCOSA'!U424</f>
        <v>0</v>
      </c>
      <c r="X424" s="55">
        <f>'[1]FRASCO MUESTRA ORINA'!U424</f>
        <v>5.8</v>
      </c>
      <c r="Y424" s="55">
        <f>'[1]Sutura Catgut Crómico'!U424</f>
        <v>10</v>
      </c>
      <c r="Z424" s="55">
        <f>'[1]OXIGENO MED'!U424</f>
        <v>0</v>
      </c>
      <c r="AA424" s="54" t="str">
        <f t="shared" si="6"/>
        <v>SI CUMPLE</v>
      </c>
      <c r="AC424" s="53" t="s">
        <v>978</v>
      </c>
      <c r="AD424" s="53" t="s">
        <v>975</v>
      </c>
    </row>
    <row r="425" spans="2:30" x14ac:dyDescent="0.25">
      <c r="B425" s="53" t="s">
        <v>85</v>
      </c>
      <c r="C425" s="53" t="s">
        <v>101</v>
      </c>
      <c r="D425" s="54" t="s">
        <v>978</v>
      </c>
      <c r="E425" s="53">
        <v>4962</v>
      </c>
      <c r="F425" s="54" t="s">
        <v>974</v>
      </c>
      <c r="G425" s="55">
        <f>'[1]Tira Reactiva Orina'!U425</f>
        <v>5.67</v>
      </c>
      <c r="H425" s="55">
        <f>'[1]Pruebas Rápidas Síf O RPR'!U425</f>
        <v>4</v>
      </c>
      <c r="I425" s="55">
        <f>'[1]Pruebas Rápidas VIH'!U425</f>
        <v>1</v>
      </c>
      <c r="J425" s="55">
        <f>'[1]Lancetas Adultos'!U425</f>
        <v>6.63</v>
      </c>
      <c r="K425" s="55">
        <f>'[1]Grupo Sanguíneo'!U425</f>
        <v>0</v>
      </c>
      <c r="L425" s="55">
        <f>[1]Microcubetas!U425</f>
        <v>0.67</v>
      </c>
      <c r="M425" s="55">
        <f>'[1]LANCETA PEDIATRICA'!U425</f>
        <v>4.13</v>
      </c>
      <c r="N425" s="55">
        <f>'[1]ACIDO FOLICO + FERROSO SULF'!U425</f>
        <v>10.92</v>
      </c>
      <c r="O425" s="55">
        <f>'[1]ACIDO FOLICO'!U425</f>
        <v>9.33</v>
      </c>
      <c r="P425" s="55">
        <f>'[1]AMOXICILINA 500'!U425</f>
        <v>4.17</v>
      </c>
      <c r="Q425" s="55">
        <f>[1]OXITOCINA!U425</f>
        <v>2.33</v>
      </c>
      <c r="R425" s="55">
        <f>'[1]JERINGA DESCARTABLE 5cc 21'!U425</f>
        <v>7.34</v>
      </c>
      <c r="S425" s="55">
        <f>[1]LIDOCAINA_INY!U425</f>
        <v>7</v>
      </c>
      <c r="T425" s="55">
        <f>[1]Magnesio_Iny!U425</f>
        <v>18</v>
      </c>
      <c r="U425" s="55">
        <f>'[1]SODIO CLORURO 0.9% x 1L'!U425</f>
        <v>9</v>
      </c>
      <c r="V425" s="55">
        <f>'[1]EQUIPO DE VENOCLISES'!U425</f>
        <v>7</v>
      </c>
      <c r="W425" s="55">
        <f>'[1]TIRAS REACTIVAS GLUCOSA'!U425</f>
        <v>0</v>
      </c>
      <c r="X425" s="55">
        <f>'[1]FRASCO MUESTRA ORINA'!U425</f>
        <v>5.5</v>
      </c>
      <c r="Y425" s="55">
        <f>'[1]Sutura Catgut Crómico'!U425</f>
        <v>5.33</v>
      </c>
      <c r="Z425" s="55">
        <f>'[1]OXIGENO MED'!U425</f>
        <v>0</v>
      </c>
      <c r="AA425" s="54" t="str">
        <f t="shared" si="6"/>
        <v>SI CUMPLE</v>
      </c>
      <c r="AC425" s="53" t="s">
        <v>978</v>
      </c>
      <c r="AD425" s="53" t="s">
        <v>975</v>
      </c>
    </row>
    <row r="426" spans="2:30" hidden="1" x14ac:dyDescent="0.25">
      <c r="B426" s="53" t="s">
        <v>85</v>
      </c>
      <c r="C426" s="53" t="s">
        <v>1348</v>
      </c>
      <c r="D426" s="54" t="s">
        <v>978</v>
      </c>
      <c r="E426" s="53">
        <v>6851</v>
      </c>
      <c r="F426" s="54" t="s">
        <v>975</v>
      </c>
      <c r="G426" s="55">
        <f>'[1]Tira Reactiva Orina'!U426</f>
        <v>100</v>
      </c>
      <c r="H426" s="55">
        <f>'[1]Pruebas Rápidas Síf O RPR'!U426</f>
        <v>3</v>
      </c>
      <c r="I426" s="55">
        <f>'[1]Pruebas Rápidas VIH'!U426</f>
        <v>0</v>
      </c>
      <c r="J426" s="55">
        <f>'[1]Lancetas Adultos'!U426</f>
        <v>9.5</v>
      </c>
      <c r="K426" s="55">
        <f>'[1]Grupo Sanguíneo'!U426</f>
        <v>0</v>
      </c>
      <c r="L426" s="55">
        <f>[1]Microcubetas!U426</f>
        <v>0</v>
      </c>
      <c r="M426" s="55">
        <f>'[1]LANCETA PEDIATRICA'!U426</f>
        <v>9.52</v>
      </c>
      <c r="N426" s="55">
        <f>'[1]ACIDO FOLICO + FERROSO SULF'!U426</f>
        <v>1.43</v>
      </c>
      <c r="O426" s="55">
        <f>'[1]ACIDO FOLICO'!U426</f>
        <v>7.05</v>
      </c>
      <c r="P426" s="55">
        <f>'[1]AMOXICILINA 500'!U426</f>
        <v>0.35</v>
      </c>
      <c r="Q426" s="55">
        <f>[1]OXITOCINA!U426</f>
        <v>11</v>
      </c>
      <c r="R426" s="55">
        <f>'[1]JERINGA DESCARTABLE 5cc 21'!U426</f>
        <v>4.75</v>
      </c>
      <c r="S426" s="55">
        <f>[1]LIDOCAINA_INY!U426</f>
        <v>3</v>
      </c>
      <c r="T426" s="55">
        <f>[1]Magnesio_Iny!U426</f>
        <v>10</v>
      </c>
      <c r="U426" s="55">
        <f>'[1]SODIO CLORURO 0.9% x 1L'!U426</f>
        <v>6.5</v>
      </c>
      <c r="V426" s="55">
        <f>'[1]EQUIPO DE VENOCLISES'!U426</f>
        <v>15</v>
      </c>
      <c r="W426" s="55">
        <f>'[1]TIRAS REACTIVAS GLUCOSA'!U426</f>
        <v>0</v>
      </c>
      <c r="X426" s="55">
        <f>'[1]FRASCO MUESTRA ORINA'!U426</f>
        <v>0.86</v>
      </c>
      <c r="Y426" s="55">
        <f>'[1]Sutura Catgut Crómico'!U426</f>
        <v>17</v>
      </c>
      <c r="Z426" s="55">
        <f>'[1]OXIGENO MED'!U426</f>
        <v>0</v>
      </c>
      <c r="AA426" s="54" t="str">
        <f t="shared" si="6"/>
        <v>NO CUMPLE</v>
      </c>
      <c r="AC426" s="53" t="s">
        <v>978</v>
      </c>
      <c r="AD426" s="53" t="s">
        <v>975</v>
      </c>
    </row>
    <row r="427" spans="2:30" x14ac:dyDescent="0.25">
      <c r="B427" s="53" t="s">
        <v>85</v>
      </c>
      <c r="C427" s="53" t="s">
        <v>1349</v>
      </c>
      <c r="D427" s="54" t="s">
        <v>978</v>
      </c>
      <c r="E427" s="53">
        <v>5010</v>
      </c>
      <c r="F427" s="54" t="s">
        <v>974</v>
      </c>
      <c r="G427" s="55">
        <f>'[1]Tira Reactiva Orina'!U427</f>
        <v>2.11</v>
      </c>
      <c r="H427" s="55">
        <f>'[1]Pruebas Rápidas Síf O RPR'!U427</f>
        <v>4</v>
      </c>
      <c r="I427" s="55">
        <f>'[1]Pruebas Rápidas VIH'!U427</f>
        <v>1</v>
      </c>
      <c r="J427" s="55">
        <f>'[1]Lancetas Adultos'!U427</f>
        <v>14.13</v>
      </c>
      <c r="K427" s="55">
        <f>'[1]Grupo Sanguíneo'!U427</f>
        <v>0</v>
      </c>
      <c r="L427" s="55">
        <f>[1]Microcubetas!U427</f>
        <v>1</v>
      </c>
      <c r="M427" s="55">
        <f>'[1]LANCETA PEDIATRICA'!U427</f>
        <v>24.53</v>
      </c>
      <c r="N427" s="55">
        <f>'[1]ACIDO FOLICO + FERROSO SULF'!U427</f>
        <v>3.69</v>
      </c>
      <c r="O427" s="55">
        <f>'[1]ACIDO FOLICO'!U427</f>
        <v>24</v>
      </c>
      <c r="P427" s="55">
        <f>'[1]AMOXICILINA 500'!U427</f>
        <v>20.82</v>
      </c>
      <c r="Q427" s="55">
        <f>[1]OXITOCINA!U427</f>
        <v>25</v>
      </c>
      <c r="R427" s="55">
        <f>'[1]JERINGA DESCARTABLE 5cc 21'!U427</f>
        <v>19.25</v>
      </c>
      <c r="S427" s="55">
        <f>[1]LIDOCAINA_INY!U427</f>
        <v>13</v>
      </c>
      <c r="T427" s="55">
        <f>[1]Magnesio_Iny!U427</f>
        <v>8</v>
      </c>
      <c r="U427" s="55">
        <f>'[1]SODIO CLORURO 0.9% x 1L'!U427</f>
        <v>8.5</v>
      </c>
      <c r="V427" s="55">
        <f>'[1]EQUIPO DE VENOCLISES'!U427</f>
        <v>24</v>
      </c>
      <c r="W427" s="55">
        <f>'[1]TIRAS REACTIVAS GLUCOSA'!U427</f>
        <v>0</v>
      </c>
      <c r="X427" s="55">
        <f>'[1]FRASCO MUESTRA ORINA'!U427</f>
        <v>0</v>
      </c>
      <c r="Y427" s="55">
        <f>'[1]Sutura Catgut Crómico'!U427</f>
        <v>11</v>
      </c>
      <c r="Z427" s="55">
        <f>'[1]OXIGENO MED'!U427</f>
        <v>0</v>
      </c>
      <c r="AA427" s="54" t="str">
        <f t="shared" si="6"/>
        <v>SI CUMPLE</v>
      </c>
      <c r="AC427" s="53" t="s">
        <v>978</v>
      </c>
      <c r="AD427" s="53" t="s">
        <v>975</v>
      </c>
    </row>
    <row r="428" spans="2:30" hidden="1" x14ac:dyDescent="0.25">
      <c r="B428" s="53" t="s">
        <v>85</v>
      </c>
      <c r="C428" s="53" t="s">
        <v>1350</v>
      </c>
      <c r="D428" s="54" t="s">
        <v>978</v>
      </c>
      <c r="E428" s="53">
        <v>4988</v>
      </c>
      <c r="F428" s="54" t="s">
        <v>975</v>
      </c>
      <c r="G428" s="55">
        <f>'[1]Tira Reactiva Orina'!U428</f>
        <v>100</v>
      </c>
      <c r="H428" s="55">
        <f>'[1]Pruebas Rápidas Síf O RPR'!U428</f>
        <v>2</v>
      </c>
      <c r="I428" s="55">
        <f>'[1]Pruebas Rápidas VIH'!U428</f>
        <v>0</v>
      </c>
      <c r="J428" s="55">
        <f>'[1]Lancetas Adultos'!U428</f>
        <v>2.2200000000000002</v>
      </c>
      <c r="K428" s="55">
        <f>'[1]Grupo Sanguíneo'!U428</f>
        <v>0</v>
      </c>
      <c r="L428" s="55">
        <f>[1]Microcubetas!U428</f>
        <v>1</v>
      </c>
      <c r="M428" s="55">
        <f>'[1]LANCETA PEDIATRICA'!U428</f>
        <v>4</v>
      </c>
      <c r="N428" s="55">
        <f>'[1]ACIDO FOLICO + FERROSO SULF'!U428</f>
        <v>0</v>
      </c>
      <c r="O428" s="55">
        <f>'[1]ACIDO FOLICO'!U428</f>
        <v>2.36</v>
      </c>
      <c r="P428" s="55">
        <f>'[1]AMOXICILINA 500'!U428</f>
        <v>4.68</v>
      </c>
      <c r="Q428" s="55">
        <f>[1]OXITOCINA!U428</f>
        <v>3</v>
      </c>
      <c r="R428" s="55">
        <f>'[1]JERINGA DESCARTABLE 5cc 21'!U428</f>
        <v>4.7699999999999996</v>
      </c>
      <c r="S428" s="55">
        <f>[1]LIDOCAINA_INY!U428</f>
        <v>3.5</v>
      </c>
      <c r="T428" s="55">
        <f>[1]Magnesio_Iny!U428</f>
        <v>8</v>
      </c>
      <c r="U428" s="55">
        <f>'[1]SODIO CLORURO 0.9% x 1L'!U428</f>
        <v>1.5</v>
      </c>
      <c r="V428" s="55">
        <f>'[1]EQUIPO DE VENOCLISES'!U428</f>
        <v>15</v>
      </c>
      <c r="W428" s="55">
        <f>'[1]TIRAS REACTIVAS GLUCOSA'!U428</f>
        <v>0</v>
      </c>
      <c r="X428" s="55">
        <f>'[1]FRASCO MUESTRA ORINA'!U428</f>
        <v>6</v>
      </c>
      <c r="Y428" s="55">
        <f>'[1]Sutura Catgut Crómico'!U428</f>
        <v>2.67</v>
      </c>
      <c r="Z428" s="55">
        <f>'[1]OXIGENO MED'!U428</f>
        <v>0</v>
      </c>
      <c r="AA428" s="54" t="str">
        <f t="shared" si="6"/>
        <v>SI CUMPLE</v>
      </c>
      <c r="AC428" s="53" t="s">
        <v>978</v>
      </c>
      <c r="AD428" s="53" t="s">
        <v>975</v>
      </c>
    </row>
    <row r="429" spans="2:30" x14ac:dyDescent="0.25">
      <c r="B429" s="53" t="s">
        <v>85</v>
      </c>
      <c r="C429" s="53" t="s">
        <v>1351</v>
      </c>
      <c r="D429" s="54" t="s">
        <v>973</v>
      </c>
      <c r="E429" s="53">
        <v>7367</v>
      </c>
      <c r="F429" s="54" t="s">
        <v>974</v>
      </c>
      <c r="G429" s="55">
        <f>'[1]Tira Reactiva Orina'!U429</f>
        <v>8</v>
      </c>
      <c r="H429" s="55">
        <f>'[1]Pruebas Rápidas Síf O RPR'!U429</f>
        <v>4</v>
      </c>
      <c r="I429" s="55">
        <f>'[1]Pruebas Rápidas VIH'!U429</f>
        <v>1</v>
      </c>
      <c r="J429" s="55">
        <f>'[1]Lancetas Adultos'!U429</f>
        <v>80</v>
      </c>
      <c r="K429" s="55">
        <f>'[1]Grupo Sanguíneo'!U429</f>
        <v>0</v>
      </c>
      <c r="L429" s="55">
        <f>[1]Microcubetas!U429</f>
        <v>0</v>
      </c>
      <c r="M429" s="55">
        <f>'[1]LANCETA PEDIATRICA'!U429</f>
        <v>3.7</v>
      </c>
      <c r="N429" s="55">
        <f>'[1]ACIDO FOLICO + FERROSO SULF'!U429</f>
        <v>2.16</v>
      </c>
      <c r="O429" s="55">
        <f>'[1]ACIDO FOLICO'!U429</f>
        <v>10</v>
      </c>
      <c r="P429" s="55">
        <f>'[1]AMOXICILINA 500'!U429</f>
        <v>9.56</v>
      </c>
      <c r="Q429" s="55">
        <f>[1]OXITOCINA!U429</f>
        <v>23</v>
      </c>
      <c r="R429" s="55">
        <f>'[1]JERINGA DESCARTABLE 5cc 21'!U429</f>
        <v>10.53</v>
      </c>
      <c r="S429" s="55">
        <f>[1]LIDOCAINA_INY!U429</f>
        <v>10</v>
      </c>
      <c r="T429" s="55">
        <f>[1]Magnesio_Iny!U429</f>
        <v>10</v>
      </c>
      <c r="U429" s="55">
        <f>'[1]SODIO CLORURO 0.9% x 1L'!U429</f>
        <v>5</v>
      </c>
      <c r="V429" s="55">
        <f>'[1]EQUIPO DE VENOCLISES'!U429</f>
        <v>8</v>
      </c>
      <c r="W429" s="55">
        <f>'[1]TIRAS REACTIVAS GLUCOSA'!U429</f>
        <v>0</v>
      </c>
      <c r="X429" s="55">
        <f>'[1]FRASCO MUESTRA ORINA'!U429</f>
        <v>3</v>
      </c>
      <c r="Y429" s="55">
        <f>'[1]Sutura Catgut Crómico'!U429</f>
        <v>3</v>
      </c>
      <c r="Z429" s="55">
        <f>'[1]OXIGENO MED'!U429</f>
        <v>0</v>
      </c>
      <c r="AA429" s="54" t="str">
        <f t="shared" si="6"/>
        <v>SI CUMPLE</v>
      </c>
      <c r="AC429" s="53" t="s">
        <v>973</v>
      </c>
      <c r="AD429" s="53" t="s">
        <v>975</v>
      </c>
    </row>
    <row r="430" spans="2:30" hidden="1" x14ac:dyDescent="0.25">
      <c r="B430" s="53" t="s">
        <v>85</v>
      </c>
      <c r="C430" s="53" t="s">
        <v>1352</v>
      </c>
      <c r="D430" s="54" t="s">
        <v>978</v>
      </c>
      <c r="E430" s="53">
        <v>6832</v>
      </c>
      <c r="F430" s="54" t="s">
        <v>975</v>
      </c>
      <c r="G430" s="55">
        <f>'[1]Tira Reactiva Orina'!U430</f>
        <v>30.71</v>
      </c>
      <c r="H430" s="55">
        <f>'[1]Pruebas Rápidas Síf O RPR'!U430</f>
        <v>4</v>
      </c>
      <c r="I430" s="55">
        <f>'[1]Pruebas Rápidas VIH'!U430</f>
        <v>0</v>
      </c>
      <c r="J430" s="55">
        <f>'[1]Lancetas Adultos'!U430</f>
        <v>15.56</v>
      </c>
      <c r="K430" s="55">
        <f>'[1]Grupo Sanguíneo'!U430</f>
        <v>0</v>
      </c>
      <c r="L430" s="55">
        <f>[1]Microcubetas!U430</f>
        <v>1</v>
      </c>
      <c r="M430" s="55">
        <f>'[1]LANCETA PEDIATRICA'!U430</f>
        <v>269</v>
      </c>
      <c r="N430" s="55">
        <f>'[1]ACIDO FOLICO + FERROSO SULF'!U430</f>
        <v>0</v>
      </c>
      <c r="O430" s="55">
        <f>'[1]ACIDO FOLICO'!U430</f>
        <v>0.89</v>
      </c>
      <c r="P430" s="55">
        <f>'[1]AMOXICILINA 500'!U430</f>
        <v>5.15</v>
      </c>
      <c r="Q430" s="55">
        <f>[1]OXITOCINA!U430</f>
        <v>20</v>
      </c>
      <c r="R430" s="55">
        <f>'[1]JERINGA DESCARTABLE 5cc 21'!U430</f>
        <v>5.76</v>
      </c>
      <c r="S430" s="55">
        <f>[1]LIDOCAINA_INY!U430</f>
        <v>6</v>
      </c>
      <c r="T430" s="55">
        <f>[1]Magnesio_Iny!U430</f>
        <v>5</v>
      </c>
      <c r="U430" s="55">
        <f>'[1]SODIO CLORURO 0.9% x 1L'!U430</f>
        <v>6</v>
      </c>
      <c r="V430" s="55">
        <f>'[1]EQUIPO DE VENOCLISES'!U430</f>
        <v>11</v>
      </c>
      <c r="W430" s="55">
        <f>'[1]TIRAS REACTIVAS GLUCOSA'!U430</f>
        <v>0</v>
      </c>
      <c r="X430" s="55">
        <f>'[1]FRASCO MUESTRA ORINA'!U430</f>
        <v>6</v>
      </c>
      <c r="Y430" s="55">
        <f>'[1]Sutura Catgut Crómico'!U430</f>
        <v>8</v>
      </c>
      <c r="Z430" s="55">
        <f>'[1]OXIGENO MED'!U430</f>
        <v>0</v>
      </c>
      <c r="AA430" s="54" t="str">
        <f t="shared" si="6"/>
        <v>SI CUMPLE</v>
      </c>
      <c r="AC430" s="53" t="s">
        <v>978</v>
      </c>
      <c r="AD430" s="53" t="s">
        <v>975</v>
      </c>
    </row>
    <row r="431" spans="2:30" hidden="1" x14ac:dyDescent="0.25">
      <c r="B431" s="53" t="s">
        <v>85</v>
      </c>
      <c r="C431" s="53" t="s">
        <v>1353</v>
      </c>
      <c r="D431" s="54" t="s">
        <v>978</v>
      </c>
      <c r="E431" s="53">
        <v>6833</v>
      </c>
      <c r="F431" s="54" t="s">
        <v>975</v>
      </c>
      <c r="G431" s="55">
        <f>'[1]Tira Reactiva Orina'!U431</f>
        <v>1</v>
      </c>
      <c r="H431" s="55">
        <f>'[1]Pruebas Rápidas Síf O RPR'!U431</f>
        <v>4</v>
      </c>
      <c r="I431" s="55">
        <f>'[1]Pruebas Rápidas VIH'!U431</f>
        <v>0</v>
      </c>
      <c r="J431" s="55">
        <f>'[1]Lancetas Adultos'!U431</f>
        <v>100</v>
      </c>
      <c r="K431" s="55">
        <f>'[1]Grupo Sanguíneo'!U431</f>
        <v>0</v>
      </c>
      <c r="L431" s="55">
        <f>[1]Microcubetas!U431</f>
        <v>1</v>
      </c>
      <c r="M431" s="55">
        <f>'[1]LANCETA PEDIATRICA'!U431</f>
        <v>2.0499999999999998</v>
      </c>
      <c r="N431" s="55">
        <f>'[1]ACIDO FOLICO + FERROSO SULF'!U431</f>
        <v>2.92</v>
      </c>
      <c r="O431" s="55">
        <f>'[1]ACIDO FOLICO'!U431</f>
        <v>400</v>
      </c>
      <c r="P431" s="55">
        <f>'[1]AMOXICILINA 500'!U431</f>
        <v>3.11</v>
      </c>
      <c r="Q431" s="55">
        <f>[1]OXITOCINA!U431</f>
        <v>13</v>
      </c>
      <c r="R431" s="55">
        <f>'[1]JERINGA DESCARTABLE 5cc 21'!U431</f>
        <v>16.690000000000001</v>
      </c>
      <c r="S431" s="55">
        <f>[1]LIDOCAINA_INY!U431</f>
        <v>7</v>
      </c>
      <c r="T431" s="55">
        <f>[1]Magnesio_Iny!U431</f>
        <v>8</v>
      </c>
      <c r="U431" s="55">
        <f>'[1]SODIO CLORURO 0.9% x 1L'!U431</f>
        <v>7.33</v>
      </c>
      <c r="V431" s="55">
        <f>'[1]EQUIPO DE VENOCLISES'!U431</f>
        <v>8</v>
      </c>
      <c r="W431" s="55">
        <f>'[1]TIRAS REACTIVAS GLUCOSA'!U431</f>
        <v>0</v>
      </c>
      <c r="X431" s="55">
        <f>'[1]FRASCO MUESTRA ORINA'!U431</f>
        <v>0</v>
      </c>
      <c r="Y431" s="55">
        <f>'[1]Sutura Catgut Crómico'!U431</f>
        <v>9</v>
      </c>
      <c r="Z431" s="55">
        <f>'[1]OXIGENO MED'!U431</f>
        <v>0</v>
      </c>
      <c r="AA431" s="54" t="str">
        <f t="shared" si="6"/>
        <v>SI CUMPLE</v>
      </c>
      <c r="AC431" s="53" t="s">
        <v>978</v>
      </c>
      <c r="AD431" s="53" t="s">
        <v>975</v>
      </c>
    </row>
    <row r="432" spans="2:30" hidden="1" x14ac:dyDescent="0.25">
      <c r="B432" s="53" t="s">
        <v>85</v>
      </c>
      <c r="C432" s="53" t="s">
        <v>999</v>
      </c>
      <c r="D432" s="54" t="s">
        <v>978</v>
      </c>
      <c r="E432" s="53">
        <v>8925</v>
      </c>
      <c r="F432" s="54" t="s">
        <v>975</v>
      </c>
      <c r="G432" s="55">
        <f>'[1]Tira Reactiva Orina'!U432</f>
        <v>100</v>
      </c>
      <c r="H432" s="55">
        <f>'[1]Pruebas Rápidas Síf O RPR'!U432</f>
        <v>3</v>
      </c>
      <c r="I432" s="55">
        <f>'[1]Pruebas Rápidas VIH'!U432</f>
        <v>0</v>
      </c>
      <c r="J432" s="55">
        <f>'[1]Lancetas Adultos'!U432</f>
        <v>6</v>
      </c>
      <c r="K432" s="55">
        <f>'[1]Grupo Sanguíneo'!U432</f>
        <v>0</v>
      </c>
      <c r="L432" s="55">
        <f>[1]Microcubetas!U432</f>
        <v>1</v>
      </c>
      <c r="M432" s="55">
        <f>'[1]LANCETA PEDIATRICA'!U432</f>
        <v>5.14</v>
      </c>
      <c r="N432" s="55">
        <f>'[1]ACIDO FOLICO + FERROSO SULF'!U432</f>
        <v>2.74</v>
      </c>
      <c r="O432" s="55">
        <f>'[1]ACIDO FOLICO'!U432</f>
        <v>0.3</v>
      </c>
      <c r="P432" s="55">
        <f>'[1]AMOXICILINA 500'!U432</f>
        <v>3.65</v>
      </c>
      <c r="Q432" s="55">
        <f>[1]OXITOCINA!U432</f>
        <v>15</v>
      </c>
      <c r="R432" s="55">
        <f>'[1]JERINGA DESCARTABLE 5cc 21'!U432</f>
        <v>8.9</v>
      </c>
      <c r="S432" s="55">
        <f>[1]LIDOCAINA_INY!U432</f>
        <v>2</v>
      </c>
      <c r="T432" s="55">
        <f>[1]Magnesio_Iny!U432</f>
        <v>8</v>
      </c>
      <c r="U432" s="55">
        <f>'[1]SODIO CLORURO 0.9% x 1L'!U432</f>
        <v>0</v>
      </c>
      <c r="V432" s="55">
        <f>'[1]EQUIPO DE VENOCLISES'!U432</f>
        <v>5</v>
      </c>
      <c r="W432" s="55">
        <f>'[1]TIRAS REACTIVAS GLUCOSA'!U432</f>
        <v>0</v>
      </c>
      <c r="X432" s="55">
        <f>'[1]FRASCO MUESTRA ORINA'!U432</f>
        <v>4</v>
      </c>
      <c r="Y432" s="55">
        <f>'[1]Sutura Catgut Crómico'!U432</f>
        <v>4</v>
      </c>
      <c r="Z432" s="55">
        <f>'[1]OXIGENO MED'!U432</f>
        <v>0</v>
      </c>
      <c r="AA432" s="54" t="str">
        <f t="shared" si="6"/>
        <v>SI CUMPLE</v>
      </c>
      <c r="AC432" s="53" t="s">
        <v>978</v>
      </c>
      <c r="AD432" s="53" t="s">
        <v>975</v>
      </c>
    </row>
    <row r="433" spans="2:30" hidden="1" x14ac:dyDescent="0.25">
      <c r="B433" s="53" t="s">
        <v>85</v>
      </c>
      <c r="C433" s="53" t="s">
        <v>1354</v>
      </c>
      <c r="D433" s="54" t="s">
        <v>978</v>
      </c>
      <c r="E433" s="53">
        <v>6831</v>
      </c>
      <c r="F433" s="54" t="s">
        <v>975</v>
      </c>
      <c r="G433" s="55">
        <f>'[1]Tira Reactiva Orina'!U433</f>
        <v>100</v>
      </c>
      <c r="H433" s="55">
        <f>'[1]Pruebas Rápidas Síf O RPR'!U433</f>
        <v>5</v>
      </c>
      <c r="I433" s="55">
        <f>'[1]Pruebas Rápidas VIH'!U433</f>
        <v>0</v>
      </c>
      <c r="J433" s="55">
        <f>'[1]Lancetas Adultos'!U433</f>
        <v>4.38</v>
      </c>
      <c r="K433" s="55">
        <f>'[1]Grupo Sanguíneo'!U433</f>
        <v>0</v>
      </c>
      <c r="L433" s="55">
        <f>[1]Microcubetas!U433</f>
        <v>0</v>
      </c>
      <c r="M433" s="55">
        <f>'[1]LANCETA PEDIATRICA'!U433</f>
        <v>16.62</v>
      </c>
      <c r="N433" s="55">
        <f>'[1]ACIDO FOLICO + FERROSO SULF'!U433</f>
        <v>0</v>
      </c>
      <c r="O433" s="55">
        <f>'[1]ACIDO FOLICO'!U433</f>
        <v>7.33</v>
      </c>
      <c r="P433" s="55">
        <f>'[1]AMOXICILINA 500'!U433</f>
        <v>7.34</v>
      </c>
      <c r="Q433" s="55">
        <f>[1]OXITOCINA!U433</f>
        <v>14</v>
      </c>
      <c r="R433" s="55">
        <f>'[1]JERINGA DESCARTABLE 5cc 21'!U433</f>
        <v>0.77</v>
      </c>
      <c r="S433" s="55">
        <f>[1]LIDOCAINA_INY!U433</f>
        <v>6</v>
      </c>
      <c r="T433" s="55">
        <f>[1]Magnesio_Iny!U433</f>
        <v>0</v>
      </c>
      <c r="U433" s="55">
        <f>'[1]SODIO CLORURO 0.9% x 1L'!U433</f>
        <v>3.67</v>
      </c>
      <c r="V433" s="55">
        <f>'[1]EQUIPO DE VENOCLISES'!U433</f>
        <v>10</v>
      </c>
      <c r="W433" s="55">
        <f>'[1]TIRAS REACTIVAS GLUCOSA'!U433</f>
        <v>0</v>
      </c>
      <c r="X433" s="55">
        <f>'[1]FRASCO MUESTRA ORINA'!U433</f>
        <v>53</v>
      </c>
      <c r="Y433" s="55">
        <f>'[1]Sutura Catgut Crómico'!U433</f>
        <v>7</v>
      </c>
      <c r="Z433" s="55">
        <f>'[1]OXIGENO MED'!U433</f>
        <v>0</v>
      </c>
      <c r="AA433" s="54" t="str">
        <f t="shared" si="6"/>
        <v>NO CUMPLE</v>
      </c>
      <c r="AC433" s="53" t="s">
        <v>978</v>
      </c>
      <c r="AD433" s="53" t="s">
        <v>975</v>
      </c>
    </row>
    <row r="434" spans="2:30" x14ac:dyDescent="0.25">
      <c r="B434" s="53" t="s">
        <v>85</v>
      </c>
      <c r="C434" s="53" t="s">
        <v>1354</v>
      </c>
      <c r="D434" s="54" t="s">
        <v>978</v>
      </c>
      <c r="E434" s="53">
        <v>7226</v>
      </c>
      <c r="F434" s="54" t="s">
        <v>974</v>
      </c>
      <c r="G434" s="55">
        <f>'[1]Tira Reactiva Orina'!U434</f>
        <v>100</v>
      </c>
      <c r="H434" s="55">
        <f>'[1]Pruebas Rápidas Síf O RPR'!U434</f>
        <v>4</v>
      </c>
      <c r="I434" s="55">
        <f>'[1]Pruebas Rápidas VIH'!U434</f>
        <v>1</v>
      </c>
      <c r="J434" s="55">
        <f>'[1]Lancetas Adultos'!U434</f>
        <v>150</v>
      </c>
      <c r="K434" s="55">
        <f>'[1]Grupo Sanguíneo'!U434</f>
        <v>0</v>
      </c>
      <c r="L434" s="55">
        <f>[1]Microcubetas!U434</f>
        <v>2</v>
      </c>
      <c r="M434" s="55">
        <f>'[1]LANCETA PEDIATRICA'!U434</f>
        <v>100</v>
      </c>
      <c r="N434" s="55">
        <f>'[1]ACIDO FOLICO + FERROSO SULF'!U434</f>
        <v>0.73</v>
      </c>
      <c r="O434" s="55">
        <f>'[1]ACIDO FOLICO'!U434</f>
        <v>5.94</v>
      </c>
      <c r="P434" s="55">
        <f>'[1]AMOXICILINA 500'!U434</f>
        <v>10.06</v>
      </c>
      <c r="Q434" s="55">
        <f>[1]OXITOCINA!U434</f>
        <v>8.5</v>
      </c>
      <c r="R434" s="55">
        <f>'[1]JERINGA DESCARTABLE 5cc 21'!U434</f>
        <v>16.53</v>
      </c>
      <c r="S434" s="55">
        <f>[1]LIDOCAINA_INY!U434</f>
        <v>2</v>
      </c>
      <c r="T434" s="55">
        <f>[1]Magnesio_Iny!U434</f>
        <v>10</v>
      </c>
      <c r="U434" s="55">
        <f>'[1]SODIO CLORURO 0.9% x 1L'!U434</f>
        <v>6.6</v>
      </c>
      <c r="V434" s="55">
        <f>'[1]EQUIPO DE VENOCLISES'!U434</f>
        <v>8</v>
      </c>
      <c r="W434" s="55">
        <f>'[1]TIRAS REACTIVAS GLUCOSA'!U434</f>
        <v>0</v>
      </c>
      <c r="X434" s="55">
        <f>'[1]FRASCO MUESTRA ORINA'!U434</f>
        <v>2</v>
      </c>
      <c r="Y434" s="55">
        <f>'[1]Sutura Catgut Crómico'!U434</f>
        <v>8</v>
      </c>
      <c r="Z434" s="55">
        <f>'[1]OXIGENO MED'!U434</f>
        <v>0</v>
      </c>
      <c r="AA434" s="54" t="str">
        <f t="shared" si="6"/>
        <v>SI CUMPLE</v>
      </c>
      <c r="AC434" s="53" t="s">
        <v>978</v>
      </c>
      <c r="AD434" s="53" t="s">
        <v>975</v>
      </c>
    </row>
    <row r="435" spans="2:30" x14ac:dyDescent="0.25">
      <c r="B435" s="53" t="s">
        <v>85</v>
      </c>
      <c r="C435" s="53" t="s">
        <v>1355</v>
      </c>
      <c r="D435" s="54" t="s">
        <v>978</v>
      </c>
      <c r="E435" s="53">
        <v>6942</v>
      </c>
      <c r="F435" s="54" t="s">
        <v>974</v>
      </c>
      <c r="G435" s="55">
        <f>'[1]Tira Reactiva Orina'!U435</f>
        <v>49</v>
      </c>
      <c r="H435" s="55">
        <f>'[1]Pruebas Rápidas Síf O RPR'!U435</f>
        <v>3</v>
      </c>
      <c r="I435" s="55">
        <f>'[1]Pruebas Rápidas VIH'!U435</f>
        <v>1</v>
      </c>
      <c r="J435" s="55">
        <f>'[1]Lancetas Adultos'!U435</f>
        <v>2.93</v>
      </c>
      <c r="K435" s="55">
        <f>'[1]Grupo Sanguíneo'!U435</f>
        <v>0</v>
      </c>
      <c r="L435" s="55">
        <f>[1]Microcubetas!U435</f>
        <v>1</v>
      </c>
      <c r="M435" s="55">
        <f>'[1]LANCETA PEDIATRICA'!U435</f>
        <v>12.86</v>
      </c>
      <c r="N435" s="55">
        <f>'[1]ACIDO FOLICO + FERROSO SULF'!U435</f>
        <v>3.17</v>
      </c>
      <c r="O435" s="55">
        <f>'[1]ACIDO FOLICO'!U435</f>
        <v>6.48</v>
      </c>
      <c r="P435" s="55">
        <f>'[1]AMOXICILINA 500'!U435</f>
        <v>6.13</v>
      </c>
      <c r="Q435" s="55">
        <f>[1]OXITOCINA!U435</f>
        <v>18</v>
      </c>
      <c r="R435" s="55">
        <f>'[1]JERINGA DESCARTABLE 5cc 21'!U435</f>
        <v>9.51</v>
      </c>
      <c r="S435" s="55">
        <f>[1]LIDOCAINA_INY!U435</f>
        <v>5</v>
      </c>
      <c r="T435" s="55">
        <f>[1]Magnesio_Iny!U435</f>
        <v>8</v>
      </c>
      <c r="U435" s="55">
        <f>'[1]SODIO CLORURO 0.9% x 1L'!U435</f>
        <v>9</v>
      </c>
      <c r="V435" s="55">
        <f>'[1]EQUIPO DE VENOCLISES'!U435</f>
        <v>9</v>
      </c>
      <c r="W435" s="55">
        <f>'[1]TIRAS REACTIVAS GLUCOSA'!U435</f>
        <v>0</v>
      </c>
      <c r="X435" s="55">
        <f>'[1]FRASCO MUESTRA ORINA'!U435</f>
        <v>10</v>
      </c>
      <c r="Y435" s="55">
        <f>'[1]Sutura Catgut Crómico'!U435</f>
        <v>0</v>
      </c>
      <c r="Z435" s="55">
        <f>'[1]OXIGENO MED'!U435</f>
        <v>0</v>
      </c>
      <c r="AA435" s="54" t="str">
        <f t="shared" si="6"/>
        <v>SI CUMPLE</v>
      </c>
      <c r="AC435" s="53" t="s">
        <v>978</v>
      </c>
      <c r="AD435" s="53" t="s">
        <v>975</v>
      </c>
    </row>
    <row r="436" spans="2:30" x14ac:dyDescent="0.25">
      <c r="B436" s="53" t="s">
        <v>85</v>
      </c>
      <c r="C436" s="53" t="s">
        <v>1356</v>
      </c>
      <c r="D436" s="54" t="s">
        <v>978</v>
      </c>
      <c r="E436" s="53">
        <v>11260</v>
      </c>
      <c r="F436" s="54" t="s">
        <v>974</v>
      </c>
      <c r="G436" s="55">
        <f>'[1]Tira Reactiva Orina'!U436</f>
        <v>110</v>
      </c>
      <c r="H436" s="55">
        <f>'[1]Pruebas Rápidas Síf O RPR'!U436</f>
        <v>5</v>
      </c>
      <c r="I436" s="55">
        <f>'[1]Pruebas Rápidas VIH'!U436</f>
        <v>2</v>
      </c>
      <c r="J436" s="55">
        <f>'[1]Lancetas Adultos'!U436</f>
        <v>4.47</v>
      </c>
      <c r="K436" s="55">
        <f>'[1]Grupo Sanguíneo'!U436</f>
        <v>0</v>
      </c>
      <c r="L436" s="55">
        <f>[1]Microcubetas!U436</f>
        <v>1</v>
      </c>
      <c r="M436" s="55">
        <f>'[1]LANCETA PEDIATRICA'!U436</f>
        <v>2.8</v>
      </c>
      <c r="N436" s="55">
        <f>'[1]ACIDO FOLICO + FERROSO SULF'!U436</f>
        <v>19</v>
      </c>
      <c r="O436" s="55">
        <f>'[1]ACIDO FOLICO'!U436</f>
        <v>2.38</v>
      </c>
      <c r="P436" s="55">
        <f>'[1]AMOXICILINA 500'!U436</f>
        <v>8.98</v>
      </c>
      <c r="Q436" s="55">
        <f>[1]OXITOCINA!U436</f>
        <v>4</v>
      </c>
      <c r="R436" s="55">
        <f>'[1]JERINGA DESCARTABLE 5cc 21'!U436</f>
        <v>6.97</v>
      </c>
      <c r="S436" s="55">
        <f>[1]LIDOCAINA_INY!U436</f>
        <v>12.67</v>
      </c>
      <c r="T436" s="55">
        <f>[1]Magnesio_Iny!U436</f>
        <v>28</v>
      </c>
      <c r="U436" s="55">
        <f>'[1]SODIO CLORURO 0.9% x 1L'!U436</f>
        <v>1.8</v>
      </c>
      <c r="V436" s="55">
        <f>'[1]EQUIPO DE VENOCLISES'!U436</f>
        <v>21</v>
      </c>
      <c r="W436" s="55">
        <f>'[1]TIRAS REACTIVAS GLUCOSA'!U436</f>
        <v>0</v>
      </c>
      <c r="X436" s="55">
        <f>'[1]FRASCO MUESTRA ORINA'!U436</f>
        <v>10</v>
      </c>
      <c r="Y436" s="55">
        <f>'[1]Sutura Catgut Crómico'!U436</f>
        <v>26</v>
      </c>
      <c r="Z436" s="55">
        <f>'[1]OXIGENO MED'!U436</f>
        <v>0</v>
      </c>
      <c r="AA436" s="54" t="str">
        <f t="shared" si="6"/>
        <v>SI CUMPLE</v>
      </c>
      <c r="AC436" s="53" t="s">
        <v>978</v>
      </c>
      <c r="AD436" s="53" t="s">
        <v>975</v>
      </c>
    </row>
    <row r="437" spans="2:30" x14ac:dyDescent="0.25">
      <c r="B437" s="53" t="s">
        <v>85</v>
      </c>
      <c r="C437" s="53" t="s">
        <v>1123</v>
      </c>
      <c r="D437" s="54" t="s">
        <v>978</v>
      </c>
      <c r="E437" s="53">
        <v>7746</v>
      </c>
      <c r="F437" s="54" t="s">
        <v>974</v>
      </c>
      <c r="G437" s="55">
        <f>'[1]Tira Reactiva Orina'!U437</f>
        <v>1.43</v>
      </c>
      <c r="H437" s="55">
        <f>'[1]Pruebas Rápidas Síf O RPR'!U437</f>
        <v>4</v>
      </c>
      <c r="I437" s="55">
        <f>'[1]Pruebas Rápidas VIH'!U437</f>
        <v>1</v>
      </c>
      <c r="J437" s="55">
        <f>'[1]Lancetas Adultos'!U437</f>
        <v>3</v>
      </c>
      <c r="K437" s="55">
        <f>'[1]Grupo Sanguíneo'!U437</f>
        <v>0</v>
      </c>
      <c r="L437" s="55">
        <f>[1]Microcubetas!U437</f>
        <v>1</v>
      </c>
      <c r="M437" s="55">
        <f>'[1]LANCETA PEDIATRICA'!U437</f>
        <v>6.99</v>
      </c>
      <c r="N437" s="55">
        <f>'[1]ACIDO FOLICO + FERROSO SULF'!U437</f>
        <v>1.91</v>
      </c>
      <c r="O437" s="55">
        <f>'[1]ACIDO FOLICO'!U437</f>
        <v>6.33</v>
      </c>
      <c r="P437" s="55">
        <f>'[1]AMOXICILINA 500'!U437</f>
        <v>6.36</v>
      </c>
      <c r="Q437" s="55">
        <f>[1]OXITOCINA!U437</f>
        <v>35</v>
      </c>
      <c r="R437" s="55">
        <f>'[1]JERINGA DESCARTABLE 5cc 21'!U437</f>
        <v>2.39</v>
      </c>
      <c r="S437" s="55">
        <f>[1]LIDOCAINA_INY!U437</f>
        <v>2.86</v>
      </c>
      <c r="T437" s="55">
        <f>[1]Magnesio_Iny!U437</f>
        <v>17</v>
      </c>
      <c r="U437" s="55">
        <f>'[1]SODIO CLORURO 0.9% x 1L'!U437</f>
        <v>2.67</v>
      </c>
      <c r="V437" s="55">
        <f>'[1]EQUIPO DE VENOCLISES'!U437</f>
        <v>7.2</v>
      </c>
      <c r="W437" s="55">
        <f>'[1]TIRAS REACTIVAS GLUCOSA'!U437</f>
        <v>0</v>
      </c>
      <c r="X437" s="55">
        <f>'[1]FRASCO MUESTRA ORINA'!U437</f>
        <v>0</v>
      </c>
      <c r="Y437" s="55">
        <f>'[1]Sutura Catgut Crómico'!U437</f>
        <v>2.5</v>
      </c>
      <c r="Z437" s="55">
        <f>'[1]OXIGENO MED'!U437</f>
        <v>0</v>
      </c>
      <c r="AA437" s="54" t="str">
        <f t="shared" si="6"/>
        <v>SI CUMPLE</v>
      </c>
      <c r="AC437" s="53" t="s">
        <v>978</v>
      </c>
      <c r="AD437" s="53" t="s">
        <v>975</v>
      </c>
    </row>
    <row r="438" spans="2:30" hidden="1" x14ac:dyDescent="0.25">
      <c r="B438" s="53" t="s">
        <v>85</v>
      </c>
      <c r="C438" s="53" t="s">
        <v>1357</v>
      </c>
      <c r="D438" s="54" t="s">
        <v>978</v>
      </c>
      <c r="E438" s="53">
        <v>4991</v>
      </c>
      <c r="F438" s="54" t="s">
        <v>975</v>
      </c>
      <c r="G438" s="55">
        <f>'[1]Tira Reactiva Orina'!U438</f>
        <v>27</v>
      </c>
      <c r="H438" s="55">
        <f>'[1]Pruebas Rápidas Síf O RPR'!U438</f>
        <v>4</v>
      </c>
      <c r="I438" s="55">
        <f>'[1]Pruebas Rápidas VIH'!U438</f>
        <v>0</v>
      </c>
      <c r="J438" s="55">
        <f>'[1]Lancetas Adultos'!U438</f>
        <v>15</v>
      </c>
      <c r="K438" s="55">
        <f>'[1]Grupo Sanguíneo'!U438</f>
        <v>0</v>
      </c>
      <c r="L438" s="55">
        <f>[1]Microcubetas!U438</f>
        <v>1</v>
      </c>
      <c r="M438" s="55">
        <f>'[1]LANCETA PEDIATRICA'!U438</f>
        <v>16.489999999999998</v>
      </c>
      <c r="N438" s="55">
        <f>'[1]ACIDO FOLICO + FERROSO SULF'!U438</f>
        <v>0.45</v>
      </c>
      <c r="O438" s="55">
        <f>'[1]ACIDO FOLICO'!U438</f>
        <v>11.06</v>
      </c>
      <c r="P438" s="55">
        <f>'[1]AMOXICILINA 500'!U438</f>
        <v>0</v>
      </c>
      <c r="Q438" s="55">
        <f>[1]OXITOCINA!U438</f>
        <v>6</v>
      </c>
      <c r="R438" s="55">
        <f>'[1]JERINGA DESCARTABLE 5cc 21'!U438</f>
        <v>0.83</v>
      </c>
      <c r="S438" s="55">
        <f>[1]LIDOCAINA_INY!U438</f>
        <v>9</v>
      </c>
      <c r="T438" s="55">
        <f>[1]Magnesio_Iny!U438</f>
        <v>13</v>
      </c>
      <c r="U438" s="55">
        <f>'[1]SODIO CLORURO 0.9% x 1L'!U438</f>
        <v>6</v>
      </c>
      <c r="V438" s="55">
        <f>'[1]EQUIPO DE VENOCLISES'!U438</f>
        <v>3.5</v>
      </c>
      <c r="W438" s="55">
        <f>'[1]TIRAS REACTIVAS GLUCOSA'!U438</f>
        <v>0</v>
      </c>
      <c r="X438" s="55">
        <f>'[1]FRASCO MUESTRA ORINA'!U438</f>
        <v>1.33</v>
      </c>
      <c r="Y438" s="55">
        <f>'[1]Sutura Catgut Crómico'!U438</f>
        <v>13</v>
      </c>
      <c r="Z438" s="55">
        <f>'[1]OXIGENO MED'!U438</f>
        <v>0</v>
      </c>
      <c r="AA438" s="54" t="str">
        <f t="shared" si="6"/>
        <v>NO CUMPLE</v>
      </c>
      <c r="AC438" s="53" t="s">
        <v>978</v>
      </c>
      <c r="AD438" s="53" t="s">
        <v>975</v>
      </c>
    </row>
    <row r="439" spans="2:30" x14ac:dyDescent="0.25">
      <c r="B439" s="53" t="s">
        <v>85</v>
      </c>
      <c r="C439" s="53" t="s">
        <v>1358</v>
      </c>
      <c r="D439" s="54" t="s">
        <v>978</v>
      </c>
      <c r="E439" s="53">
        <v>6869</v>
      </c>
      <c r="F439" s="54" t="s">
        <v>974</v>
      </c>
      <c r="G439" s="55">
        <f>'[1]Tira Reactiva Orina'!U439</f>
        <v>100</v>
      </c>
      <c r="H439" s="55">
        <f>'[1]Pruebas Rápidas Síf O RPR'!U439</f>
        <v>4</v>
      </c>
      <c r="I439" s="55">
        <f>'[1]Pruebas Rápidas VIH'!U439</f>
        <v>1</v>
      </c>
      <c r="J439" s="55">
        <f>'[1]Lancetas Adultos'!U439</f>
        <v>240</v>
      </c>
      <c r="K439" s="55">
        <f>'[1]Grupo Sanguíneo'!U439</f>
        <v>0</v>
      </c>
      <c r="L439" s="55">
        <f>[1]Microcubetas!U439</f>
        <v>1</v>
      </c>
      <c r="M439" s="55">
        <f>'[1]LANCETA PEDIATRICA'!U439</f>
        <v>260</v>
      </c>
      <c r="N439" s="55">
        <f>'[1]ACIDO FOLICO + FERROSO SULF'!U439</f>
        <v>2.34</v>
      </c>
      <c r="O439" s="55">
        <f>'[1]ACIDO FOLICO'!U439</f>
        <v>19.600000000000001</v>
      </c>
      <c r="P439" s="55">
        <f>'[1]AMOXICILINA 500'!U439</f>
        <v>5.44</v>
      </c>
      <c r="Q439" s="55">
        <f>[1]OXITOCINA!U439</f>
        <v>6.33</v>
      </c>
      <c r="R439" s="55">
        <f>'[1]JERINGA DESCARTABLE 5cc 21'!U439</f>
        <v>9.1199999999999992</v>
      </c>
      <c r="S439" s="55">
        <f>[1]LIDOCAINA_INY!U439</f>
        <v>7</v>
      </c>
      <c r="T439" s="55">
        <f>[1]Magnesio_Iny!U439</f>
        <v>21</v>
      </c>
      <c r="U439" s="55">
        <f>'[1]SODIO CLORURO 0.9% x 1L'!U439</f>
        <v>3.6</v>
      </c>
      <c r="V439" s="55">
        <f>'[1]EQUIPO DE VENOCLISES'!U439</f>
        <v>7.94</v>
      </c>
      <c r="W439" s="55">
        <f>'[1]TIRAS REACTIVAS GLUCOSA'!U439</f>
        <v>0</v>
      </c>
      <c r="X439" s="55">
        <f>'[1]FRASCO MUESTRA ORINA'!U439</f>
        <v>56</v>
      </c>
      <c r="Y439" s="55">
        <f>'[1]Sutura Catgut Crómico'!U439</f>
        <v>3.2</v>
      </c>
      <c r="Z439" s="55">
        <f>'[1]OXIGENO MED'!U439</f>
        <v>0</v>
      </c>
      <c r="AA439" s="54" t="str">
        <f t="shared" si="6"/>
        <v>SI CUMPLE</v>
      </c>
      <c r="AC439" s="53" t="s">
        <v>978</v>
      </c>
      <c r="AD439" s="53" t="s">
        <v>975</v>
      </c>
    </row>
    <row r="440" spans="2:30" hidden="1" x14ac:dyDescent="0.25">
      <c r="B440" s="53" t="s">
        <v>85</v>
      </c>
      <c r="C440" s="53" t="s">
        <v>1359</v>
      </c>
      <c r="D440" s="54" t="s">
        <v>973</v>
      </c>
      <c r="E440" s="53">
        <v>4999</v>
      </c>
      <c r="F440" s="54" t="s">
        <v>975</v>
      </c>
      <c r="G440" s="55">
        <f>'[1]Tira Reactiva Orina'!U440</f>
        <v>99</v>
      </c>
      <c r="H440" s="55">
        <f>'[1]Pruebas Rápidas Síf O RPR'!U440</f>
        <v>4</v>
      </c>
      <c r="I440" s="55">
        <f>'[1]Pruebas Rápidas VIH'!U440</f>
        <v>0</v>
      </c>
      <c r="J440" s="55">
        <f>'[1]Lancetas Adultos'!U440</f>
        <v>11.5</v>
      </c>
      <c r="K440" s="55">
        <f>'[1]Grupo Sanguíneo'!U440</f>
        <v>0</v>
      </c>
      <c r="L440" s="55">
        <f>[1]Microcubetas!U440</f>
        <v>0</v>
      </c>
      <c r="M440" s="55">
        <f>'[1]LANCETA PEDIATRICA'!U440</f>
        <v>30</v>
      </c>
      <c r="N440" s="55">
        <f>'[1]ACIDO FOLICO + FERROSO SULF'!U440</f>
        <v>1.33</v>
      </c>
      <c r="O440" s="55">
        <f>'[1]ACIDO FOLICO'!U440</f>
        <v>5.33</v>
      </c>
      <c r="P440" s="55">
        <f>'[1]AMOXICILINA 500'!U440</f>
        <v>0.94</v>
      </c>
      <c r="Q440" s="55">
        <f>[1]OXITOCINA!U440</f>
        <v>16</v>
      </c>
      <c r="R440" s="55">
        <f>'[1]JERINGA DESCARTABLE 5cc 21'!U440</f>
        <v>2.19</v>
      </c>
      <c r="S440" s="55">
        <f>[1]LIDOCAINA_INY!U440</f>
        <v>9</v>
      </c>
      <c r="T440" s="55">
        <f>[1]Magnesio_Iny!U440</f>
        <v>8</v>
      </c>
      <c r="U440" s="55">
        <f>'[1]SODIO CLORURO 0.9% x 1L'!U440</f>
        <v>9</v>
      </c>
      <c r="V440" s="55">
        <f>'[1]EQUIPO DE VENOCLISES'!U440</f>
        <v>3.5</v>
      </c>
      <c r="W440" s="55">
        <f>'[1]TIRAS REACTIVAS GLUCOSA'!U440</f>
        <v>0</v>
      </c>
      <c r="X440" s="55">
        <f>'[1]FRASCO MUESTRA ORINA'!U440</f>
        <v>18</v>
      </c>
      <c r="Y440" s="55">
        <f>'[1]Sutura Catgut Crómico'!U440</f>
        <v>9</v>
      </c>
      <c r="Z440" s="55">
        <f>'[1]OXIGENO MED'!U440</f>
        <v>0</v>
      </c>
      <c r="AA440" s="54" t="str">
        <f t="shared" si="6"/>
        <v>SI CUMPLE</v>
      </c>
      <c r="AC440" s="53" t="s">
        <v>973</v>
      </c>
      <c r="AD440" s="53" t="s">
        <v>975</v>
      </c>
    </row>
    <row r="441" spans="2:30" hidden="1" x14ac:dyDescent="0.25">
      <c r="B441" s="53" t="s">
        <v>85</v>
      </c>
      <c r="C441" s="53" t="s">
        <v>1360</v>
      </c>
      <c r="D441" s="54" t="s">
        <v>978</v>
      </c>
      <c r="E441" s="53">
        <v>6852</v>
      </c>
      <c r="F441" s="54" t="s">
        <v>975</v>
      </c>
      <c r="G441" s="55">
        <f>'[1]Tira Reactiva Orina'!U441</f>
        <v>24</v>
      </c>
      <c r="H441" s="55">
        <f>'[1]Pruebas Rápidas Síf O RPR'!U441</f>
        <v>4</v>
      </c>
      <c r="I441" s="55">
        <f>'[1]Pruebas Rápidas VIH'!U441</f>
        <v>0</v>
      </c>
      <c r="J441" s="55">
        <f>'[1]Lancetas Adultos'!U441</f>
        <v>29.8</v>
      </c>
      <c r="K441" s="55">
        <f>'[1]Grupo Sanguíneo'!U441</f>
        <v>0</v>
      </c>
      <c r="L441" s="55">
        <f>[1]Microcubetas!U441</f>
        <v>1</v>
      </c>
      <c r="M441" s="55">
        <f>'[1]LANCETA PEDIATRICA'!U441</f>
        <v>20.67</v>
      </c>
      <c r="N441" s="55">
        <f>'[1]ACIDO FOLICO + FERROSO SULF'!U441</f>
        <v>0</v>
      </c>
      <c r="O441" s="55">
        <f>'[1]ACIDO FOLICO'!U441</f>
        <v>16</v>
      </c>
      <c r="P441" s="55">
        <f>'[1]AMOXICILINA 500'!U441</f>
        <v>1.54</v>
      </c>
      <c r="Q441" s="55">
        <f>[1]OXITOCINA!U441</f>
        <v>2.8</v>
      </c>
      <c r="R441" s="55">
        <f>'[1]JERINGA DESCARTABLE 5cc 21'!U441</f>
        <v>8.98</v>
      </c>
      <c r="S441" s="55">
        <f>[1]LIDOCAINA_INY!U441</f>
        <v>14</v>
      </c>
      <c r="T441" s="55">
        <f>[1]Magnesio_Iny!U441</f>
        <v>14</v>
      </c>
      <c r="U441" s="55">
        <f>'[1]SODIO CLORURO 0.9% x 1L'!U441</f>
        <v>11</v>
      </c>
      <c r="V441" s="55">
        <f>'[1]EQUIPO DE VENOCLISES'!U441</f>
        <v>2.33</v>
      </c>
      <c r="W441" s="55">
        <f>'[1]TIRAS REACTIVAS GLUCOSA'!U441</f>
        <v>0</v>
      </c>
      <c r="X441" s="55">
        <f>'[1]FRASCO MUESTRA ORINA'!U441</f>
        <v>100</v>
      </c>
      <c r="Y441" s="55">
        <f>'[1]Sutura Catgut Crómico'!U441</f>
        <v>5.33</v>
      </c>
      <c r="Z441" s="55">
        <f>'[1]OXIGENO MED'!U441</f>
        <v>0</v>
      </c>
      <c r="AA441" s="54" t="str">
        <f t="shared" si="6"/>
        <v>SI CUMPLE</v>
      </c>
      <c r="AC441" s="53" t="s">
        <v>978</v>
      </c>
      <c r="AD441" s="53" t="s">
        <v>975</v>
      </c>
    </row>
    <row r="442" spans="2:30" hidden="1" x14ac:dyDescent="0.25">
      <c r="B442" s="53" t="s">
        <v>85</v>
      </c>
      <c r="C442" s="53" t="s">
        <v>1361</v>
      </c>
      <c r="D442" s="54" t="s">
        <v>978</v>
      </c>
      <c r="E442" s="53">
        <v>6834</v>
      </c>
      <c r="F442" s="54" t="s">
        <v>975</v>
      </c>
      <c r="G442" s="55">
        <f>'[1]Tira Reactiva Orina'!U442</f>
        <v>100</v>
      </c>
      <c r="H442" s="55">
        <f>'[1]Pruebas Rápidas Síf O RPR'!U442</f>
        <v>4</v>
      </c>
      <c r="I442" s="55">
        <f>'[1]Pruebas Rápidas VIH'!U442</f>
        <v>0</v>
      </c>
      <c r="J442" s="55">
        <f>'[1]Lancetas Adultos'!U442</f>
        <v>100</v>
      </c>
      <c r="K442" s="55">
        <f>'[1]Grupo Sanguíneo'!U442</f>
        <v>0</v>
      </c>
      <c r="L442" s="55">
        <f>[1]Microcubetas!U442</f>
        <v>1</v>
      </c>
      <c r="M442" s="55">
        <f>'[1]LANCETA PEDIATRICA'!U442</f>
        <v>100</v>
      </c>
      <c r="N442" s="55">
        <f>'[1]ACIDO FOLICO + FERROSO SULF'!U442</f>
        <v>4.96</v>
      </c>
      <c r="O442" s="55">
        <f>'[1]ACIDO FOLICO'!U442</f>
        <v>8.1300000000000008</v>
      </c>
      <c r="P442" s="55">
        <f>'[1]AMOXICILINA 500'!U442</f>
        <v>7.1</v>
      </c>
      <c r="Q442" s="55">
        <f>[1]OXITOCINA!U442</f>
        <v>18</v>
      </c>
      <c r="R442" s="55">
        <f>'[1]JERINGA DESCARTABLE 5cc 21'!U442</f>
        <v>24.92</v>
      </c>
      <c r="S442" s="55">
        <f>[1]LIDOCAINA_INY!U442</f>
        <v>4</v>
      </c>
      <c r="T442" s="55">
        <f>[1]Magnesio_Iny!U442</f>
        <v>14</v>
      </c>
      <c r="U442" s="55">
        <f>'[1]SODIO CLORURO 0.9% x 1L'!U442</f>
        <v>7</v>
      </c>
      <c r="V442" s="55">
        <f>'[1]EQUIPO DE VENOCLISES'!U442</f>
        <v>11</v>
      </c>
      <c r="W442" s="55">
        <f>'[1]TIRAS REACTIVAS GLUCOSA'!U442</f>
        <v>0</v>
      </c>
      <c r="X442" s="55">
        <f>'[1]FRASCO MUESTRA ORINA'!U442</f>
        <v>4</v>
      </c>
      <c r="Y442" s="55">
        <f>'[1]Sutura Catgut Crómico'!U442</f>
        <v>1</v>
      </c>
      <c r="Z442" s="55">
        <f>'[1]OXIGENO MED'!U442</f>
        <v>0</v>
      </c>
      <c r="AA442" s="54" t="str">
        <f t="shared" si="6"/>
        <v>SI CUMPLE</v>
      </c>
      <c r="AC442" s="53" t="s">
        <v>978</v>
      </c>
      <c r="AD442" s="53" t="s">
        <v>975</v>
      </c>
    </row>
    <row r="443" spans="2:30" hidden="1" x14ac:dyDescent="0.25">
      <c r="B443" s="53" t="s">
        <v>85</v>
      </c>
      <c r="C443" s="53" t="s">
        <v>1362</v>
      </c>
      <c r="D443" s="54" t="s">
        <v>978</v>
      </c>
      <c r="E443" s="53">
        <v>7696</v>
      </c>
      <c r="F443" s="54" t="s">
        <v>975</v>
      </c>
      <c r="G443" s="55">
        <f>'[1]Tira Reactiva Orina'!U443</f>
        <v>100</v>
      </c>
      <c r="H443" s="55">
        <f>'[1]Pruebas Rápidas Síf O RPR'!U443</f>
        <v>1</v>
      </c>
      <c r="I443" s="55">
        <f>'[1]Pruebas Rápidas VIH'!U443</f>
        <v>0</v>
      </c>
      <c r="J443" s="55">
        <f>'[1]Lancetas Adultos'!U443</f>
        <v>250</v>
      </c>
      <c r="K443" s="55">
        <f>'[1]Grupo Sanguíneo'!U443</f>
        <v>0</v>
      </c>
      <c r="L443" s="55">
        <f>[1]Microcubetas!U443</f>
        <v>1</v>
      </c>
      <c r="M443" s="55">
        <f>'[1]LANCETA PEDIATRICA'!U443</f>
        <v>4</v>
      </c>
      <c r="N443" s="55">
        <f>'[1]ACIDO FOLICO + FERROSO SULF'!U443</f>
        <v>4.1399999999999997</v>
      </c>
      <c r="O443" s="55">
        <f>'[1]ACIDO FOLICO'!U443</f>
        <v>11.56</v>
      </c>
      <c r="P443" s="55">
        <f>'[1]AMOXICILINA 500'!U443</f>
        <v>0.94</v>
      </c>
      <c r="Q443" s="55">
        <f>[1]OXITOCINA!U443</f>
        <v>38</v>
      </c>
      <c r="R443" s="55">
        <f>'[1]JERINGA DESCARTABLE 5cc 21'!U443</f>
        <v>3.15</v>
      </c>
      <c r="S443" s="55">
        <f>[1]LIDOCAINA_INY!U443</f>
        <v>5.6</v>
      </c>
      <c r="T443" s="55">
        <f>[1]Magnesio_Iny!U443</f>
        <v>15</v>
      </c>
      <c r="U443" s="55">
        <f>'[1]SODIO CLORURO 0.9% x 1L'!U443</f>
        <v>3</v>
      </c>
      <c r="V443" s="55">
        <f>'[1]EQUIPO DE VENOCLISES'!U443</f>
        <v>26</v>
      </c>
      <c r="W443" s="55">
        <f>'[1]TIRAS REACTIVAS GLUCOSA'!U443</f>
        <v>0</v>
      </c>
      <c r="X443" s="55">
        <f>'[1]FRASCO MUESTRA ORINA'!U443</f>
        <v>0</v>
      </c>
      <c r="Y443" s="55">
        <f>'[1]Sutura Catgut Crómico'!U443</f>
        <v>1.67</v>
      </c>
      <c r="Z443" s="55">
        <f>'[1]OXIGENO MED'!U443</f>
        <v>10</v>
      </c>
      <c r="AA443" s="54" t="str">
        <f t="shared" si="6"/>
        <v>SI CUMPLE</v>
      </c>
      <c r="AC443" s="53" t="s">
        <v>978</v>
      </c>
      <c r="AD443" s="53" t="s">
        <v>975</v>
      </c>
    </row>
    <row r="444" spans="2:30" x14ac:dyDescent="0.25">
      <c r="B444" s="53" t="s">
        <v>85</v>
      </c>
      <c r="C444" s="53" t="s">
        <v>1363</v>
      </c>
      <c r="D444" s="54" t="s">
        <v>978</v>
      </c>
      <c r="E444" s="53">
        <v>6941</v>
      </c>
      <c r="F444" s="54" t="s">
        <v>974</v>
      </c>
      <c r="G444" s="55">
        <f>'[1]Tira Reactiva Orina'!U444</f>
        <v>38</v>
      </c>
      <c r="H444" s="55">
        <f>'[1]Pruebas Rápidas Síf O RPR'!U444</f>
        <v>3</v>
      </c>
      <c r="I444" s="55">
        <f>'[1]Pruebas Rápidas VIH'!U444</f>
        <v>1</v>
      </c>
      <c r="J444" s="55">
        <f>'[1]Lancetas Adultos'!U444</f>
        <v>4</v>
      </c>
      <c r="K444" s="55">
        <f>'[1]Grupo Sanguíneo'!U444</f>
        <v>0</v>
      </c>
      <c r="L444" s="55">
        <f>[1]Microcubetas!U444</f>
        <v>1</v>
      </c>
      <c r="M444" s="55">
        <f>'[1]LANCETA PEDIATRICA'!U444</f>
        <v>20.14</v>
      </c>
      <c r="N444" s="55">
        <f>'[1]ACIDO FOLICO + FERROSO SULF'!U444</f>
        <v>3.29</v>
      </c>
      <c r="O444" s="55">
        <f>'[1]ACIDO FOLICO'!U444</f>
        <v>5.7</v>
      </c>
      <c r="P444" s="55">
        <f>'[1]AMOXICILINA 500'!U444</f>
        <v>5.15</v>
      </c>
      <c r="Q444" s="55">
        <f>[1]OXITOCINA!U444</f>
        <v>20</v>
      </c>
      <c r="R444" s="55">
        <f>'[1]JERINGA DESCARTABLE 5cc 21'!U444</f>
        <v>2.4700000000000002</v>
      </c>
      <c r="S444" s="55">
        <f>[1]LIDOCAINA_INY!U444</f>
        <v>6</v>
      </c>
      <c r="T444" s="55">
        <f>[1]Magnesio_Iny!U444</f>
        <v>8</v>
      </c>
      <c r="U444" s="55">
        <f>'[1]SODIO CLORURO 0.9% x 1L'!U444</f>
        <v>11</v>
      </c>
      <c r="V444" s="55">
        <f>'[1]EQUIPO DE VENOCLISES'!U444</f>
        <v>11</v>
      </c>
      <c r="W444" s="55">
        <f>'[1]TIRAS REACTIVAS GLUCOSA'!U444</f>
        <v>0</v>
      </c>
      <c r="X444" s="55">
        <f>'[1]FRASCO MUESTRA ORINA'!U444</f>
        <v>5.69</v>
      </c>
      <c r="Y444" s="55">
        <f>'[1]Sutura Catgut Crómico'!U444</f>
        <v>3</v>
      </c>
      <c r="Z444" s="55">
        <f>'[1]OXIGENO MED'!U444</f>
        <v>0</v>
      </c>
      <c r="AA444" s="54" t="str">
        <f t="shared" si="6"/>
        <v>SI CUMPLE</v>
      </c>
      <c r="AC444" s="53" t="s">
        <v>978</v>
      </c>
      <c r="AD444" s="53" t="s">
        <v>975</v>
      </c>
    </row>
    <row r="445" spans="2:30" x14ac:dyDescent="0.25">
      <c r="B445" s="53" t="s">
        <v>85</v>
      </c>
      <c r="C445" s="53" t="s">
        <v>1364</v>
      </c>
      <c r="D445" s="54" t="s">
        <v>973</v>
      </c>
      <c r="E445" s="53">
        <v>7365</v>
      </c>
      <c r="F445" s="54" t="s">
        <v>974</v>
      </c>
      <c r="G445" s="55">
        <f>'[1]Tira Reactiva Orina'!U445</f>
        <v>100</v>
      </c>
      <c r="H445" s="55">
        <f>'[1]Pruebas Rápidas Síf O RPR'!U445</f>
        <v>4</v>
      </c>
      <c r="I445" s="55">
        <f>'[1]Pruebas Rápidas VIH'!U445</f>
        <v>2</v>
      </c>
      <c r="J445" s="55">
        <f>'[1]Lancetas Adultos'!U445</f>
        <v>33.71</v>
      </c>
      <c r="K445" s="55">
        <f>'[1]Grupo Sanguíneo'!U445</f>
        <v>0</v>
      </c>
      <c r="L445" s="55">
        <f>[1]Microcubetas!U445</f>
        <v>0.5</v>
      </c>
      <c r="M445" s="55">
        <f>'[1]LANCETA PEDIATRICA'!U445</f>
        <v>8.11</v>
      </c>
      <c r="N445" s="55">
        <f>'[1]ACIDO FOLICO + FERROSO SULF'!U445</f>
        <v>1.84</v>
      </c>
      <c r="O445" s="55">
        <f>'[1]ACIDO FOLICO'!U445</f>
        <v>4.41</v>
      </c>
      <c r="P445" s="55">
        <f>'[1]AMOXICILINA 500'!U445</f>
        <v>11.95</v>
      </c>
      <c r="Q445" s="55">
        <f>[1]OXITOCINA!U445</f>
        <v>7.33</v>
      </c>
      <c r="R445" s="55">
        <f>'[1]JERINGA DESCARTABLE 5cc 21'!U445</f>
        <v>6.88</v>
      </c>
      <c r="S445" s="55">
        <f>[1]LIDOCAINA_INY!U445</f>
        <v>5</v>
      </c>
      <c r="T445" s="55">
        <f>[1]Magnesio_Iny!U445</f>
        <v>17</v>
      </c>
      <c r="U445" s="55">
        <f>'[1]SODIO CLORURO 0.9% x 1L'!U445</f>
        <v>1.79</v>
      </c>
      <c r="V445" s="55">
        <f>'[1]EQUIPO DE VENOCLISES'!U445</f>
        <v>10.42</v>
      </c>
      <c r="W445" s="55">
        <f>'[1]TIRAS REACTIVAS GLUCOSA'!U445</f>
        <v>0</v>
      </c>
      <c r="X445" s="55">
        <f>'[1]FRASCO MUESTRA ORINA'!U445</f>
        <v>35</v>
      </c>
      <c r="Y445" s="55">
        <f>'[1]Sutura Catgut Crómico'!U445</f>
        <v>4</v>
      </c>
      <c r="Z445" s="55">
        <f>'[1]OXIGENO MED'!U445</f>
        <v>0</v>
      </c>
      <c r="AA445" s="54" t="str">
        <f t="shared" si="6"/>
        <v>SI CUMPLE</v>
      </c>
      <c r="AC445" s="53" t="s">
        <v>973</v>
      </c>
      <c r="AD445" s="53" t="s">
        <v>975</v>
      </c>
    </row>
    <row r="446" spans="2:30" x14ac:dyDescent="0.25">
      <c r="B446" s="53" t="s">
        <v>85</v>
      </c>
      <c r="C446" s="53" t="s">
        <v>1365</v>
      </c>
      <c r="D446" s="54" t="s">
        <v>978</v>
      </c>
      <c r="E446" s="53">
        <v>5003</v>
      </c>
      <c r="F446" s="54" t="s">
        <v>974</v>
      </c>
      <c r="G446" s="55">
        <f>'[1]Tira Reactiva Orina'!U446</f>
        <v>100</v>
      </c>
      <c r="H446" s="55">
        <f>'[1]Pruebas Rápidas Síf O RPR'!U446</f>
        <v>4</v>
      </c>
      <c r="I446" s="55">
        <f>'[1]Pruebas Rápidas VIH'!U446</f>
        <v>1</v>
      </c>
      <c r="J446" s="55">
        <f>'[1]Lancetas Adultos'!U446</f>
        <v>2</v>
      </c>
      <c r="K446" s="55">
        <f>'[1]Grupo Sanguíneo'!U446</f>
        <v>0</v>
      </c>
      <c r="L446" s="55">
        <f>[1]Microcubetas!U446</f>
        <v>1</v>
      </c>
      <c r="M446" s="55">
        <f>'[1]LANCETA PEDIATRICA'!U446</f>
        <v>27.41</v>
      </c>
      <c r="N446" s="55">
        <f>'[1]ACIDO FOLICO + FERROSO SULF'!U446</f>
        <v>1.01</v>
      </c>
      <c r="O446" s="55">
        <f>'[1]ACIDO FOLICO'!U446</f>
        <v>6.27</v>
      </c>
      <c r="P446" s="55">
        <f>'[1]AMOXICILINA 500'!U446</f>
        <v>7.17</v>
      </c>
      <c r="Q446" s="55">
        <f>[1]OXITOCINA!U446</f>
        <v>12</v>
      </c>
      <c r="R446" s="55">
        <f>'[1]JERINGA DESCARTABLE 5cc 21'!U446</f>
        <v>6.42</v>
      </c>
      <c r="S446" s="55">
        <f>[1]LIDOCAINA_INY!U446</f>
        <v>11</v>
      </c>
      <c r="T446" s="55">
        <f>[1]Magnesio_Iny!U446</f>
        <v>13</v>
      </c>
      <c r="U446" s="55">
        <f>'[1]SODIO CLORURO 0.9% x 1L'!U446</f>
        <v>7.8</v>
      </c>
      <c r="V446" s="55">
        <f>'[1]EQUIPO DE VENOCLISES'!U446</f>
        <v>10.5</v>
      </c>
      <c r="W446" s="55">
        <f>'[1]TIRAS REACTIVAS GLUCOSA'!U446</f>
        <v>0</v>
      </c>
      <c r="X446" s="55">
        <f>'[1]FRASCO MUESTRA ORINA'!U446</f>
        <v>40</v>
      </c>
      <c r="Y446" s="55">
        <f>'[1]Sutura Catgut Crómico'!U446</f>
        <v>3</v>
      </c>
      <c r="Z446" s="55">
        <f>'[1]OXIGENO MED'!U446</f>
        <v>0</v>
      </c>
      <c r="AA446" s="54" t="str">
        <f t="shared" si="6"/>
        <v>SI CUMPLE</v>
      </c>
      <c r="AC446" s="53" t="s">
        <v>978</v>
      </c>
      <c r="AD446" s="53" t="s">
        <v>975</v>
      </c>
    </row>
    <row r="447" spans="2:30" x14ac:dyDescent="0.25">
      <c r="B447" s="53" t="s">
        <v>85</v>
      </c>
      <c r="C447" s="53" t="s">
        <v>1366</v>
      </c>
      <c r="D447" s="54" t="s">
        <v>978</v>
      </c>
      <c r="E447" s="53">
        <v>6859</v>
      </c>
      <c r="F447" s="54" t="s">
        <v>974</v>
      </c>
      <c r="G447" s="55">
        <f>'[1]Tira Reactiva Orina'!U447</f>
        <v>110</v>
      </c>
      <c r="H447" s="55">
        <f>'[1]Pruebas Rápidas Síf O RPR'!U447</f>
        <v>4</v>
      </c>
      <c r="I447" s="55">
        <f>'[1]Pruebas Rápidas VIH'!U447</f>
        <v>1</v>
      </c>
      <c r="J447" s="55">
        <f>'[1]Lancetas Adultos'!U447</f>
        <v>22</v>
      </c>
      <c r="K447" s="55">
        <f>'[1]Grupo Sanguíneo'!U447</f>
        <v>0</v>
      </c>
      <c r="L447" s="55">
        <f>[1]Microcubetas!U447</f>
        <v>1</v>
      </c>
      <c r="M447" s="55">
        <f>'[1]LANCETA PEDIATRICA'!U447</f>
        <v>10.92</v>
      </c>
      <c r="N447" s="55">
        <f>'[1]ACIDO FOLICO + FERROSO SULF'!U447</f>
        <v>3.38</v>
      </c>
      <c r="O447" s="55">
        <f>'[1]ACIDO FOLICO'!U447</f>
        <v>6</v>
      </c>
      <c r="P447" s="55">
        <f>'[1]AMOXICILINA 500'!U447</f>
        <v>9.5399999999999991</v>
      </c>
      <c r="Q447" s="55">
        <f>[1]OXITOCINA!U447</f>
        <v>24</v>
      </c>
      <c r="R447" s="55">
        <f>'[1]JERINGA DESCARTABLE 5cc 21'!U447</f>
        <v>12.89</v>
      </c>
      <c r="S447" s="55">
        <f>[1]LIDOCAINA_INY!U447</f>
        <v>3.33</v>
      </c>
      <c r="T447" s="55">
        <f>[1]Magnesio_Iny!U447</f>
        <v>8</v>
      </c>
      <c r="U447" s="55">
        <f>'[1]SODIO CLORURO 0.9% x 1L'!U447</f>
        <v>4</v>
      </c>
      <c r="V447" s="55">
        <f>'[1]EQUIPO DE VENOCLISES'!U447</f>
        <v>2.36</v>
      </c>
      <c r="W447" s="55">
        <f>'[1]TIRAS REACTIVAS GLUCOSA'!U447</f>
        <v>0</v>
      </c>
      <c r="X447" s="55">
        <f>'[1]FRASCO MUESTRA ORINA'!U447</f>
        <v>25</v>
      </c>
      <c r="Y447" s="55">
        <f>'[1]Sutura Catgut Crómico'!U447</f>
        <v>5</v>
      </c>
      <c r="Z447" s="55">
        <f>'[1]OXIGENO MED'!U447</f>
        <v>0</v>
      </c>
      <c r="AA447" s="54" t="str">
        <f t="shared" si="6"/>
        <v>SI CUMPLE</v>
      </c>
      <c r="AC447" s="53" t="s">
        <v>978</v>
      </c>
      <c r="AD447" s="53" t="s">
        <v>975</v>
      </c>
    </row>
    <row r="448" spans="2:30" hidden="1" x14ac:dyDescent="0.25">
      <c r="B448" s="53" t="s">
        <v>85</v>
      </c>
      <c r="C448" s="53" t="s">
        <v>1367</v>
      </c>
      <c r="D448" s="54" t="s">
        <v>978</v>
      </c>
      <c r="E448" s="53">
        <v>5000</v>
      </c>
      <c r="F448" s="54" t="s">
        <v>975</v>
      </c>
      <c r="G448" s="55">
        <f>'[1]Tira Reactiva Orina'!U448</f>
        <v>100</v>
      </c>
      <c r="H448" s="55">
        <f>'[1]Pruebas Rápidas Síf O RPR'!U448</f>
        <v>3</v>
      </c>
      <c r="I448" s="55">
        <f>'[1]Pruebas Rápidas VIH'!U448</f>
        <v>0</v>
      </c>
      <c r="J448" s="55">
        <f>'[1]Lancetas Adultos'!U448</f>
        <v>1.93</v>
      </c>
      <c r="K448" s="55">
        <f>'[1]Grupo Sanguíneo'!U448</f>
        <v>0</v>
      </c>
      <c r="L448" s="55">
        <f>[1]Microcubetas!U448</f>
        <v>0</v>
      </c>
      <c r="M448" s="55">
        <f>'[1]LANCETA PEDIATRICA'!U448</f>
        <v>27.6</v>
      </c>
      <c r="N448" s="55">
        <f>'[1]ACIDO FOLICO + FERROSO SULF'!U448</f>
        <v>2.25</v>
      </c>
      <c r="O448" s="55">
        <f>'[1]ACIDO FOLICO'!U448</f>
        <v>9.67</v>
      </c>
      <c r="P448" s="55">
        <f>'[1]AMOXICILINA 500'!U448</f>
        <v>3.23</v>
      </c>
      <c r="Q448" s="55">
        <f>[1]OXITOCINA!U448</f>
        <v>13</v>
      </c>
      <c r="R448" s="55">
        <f>'[1]JERINGA DESCARTABLE 5cc 21'!U448</f>
        <v>14.27</v>
      </c>
      <c r="S448" s="55">
        <f>[1]LIDOCAINA_INY!U448</f>
        <v>4</v>
      </c>
      <c r="T448" s="55">
        <f>[1]Magnesio_Iny!U448</f>
        <v>9</v>
      </c>
      <c r="U448" s="55">
        <f>'[1]SODIO CLORURO 0.9% x 1L'!U448</f>
        <v>9</v>
      </c>
      <c r="V448" s="55">
        <f>'[1]EQUIPO DE VENOCLISES'!U448</f>
        <v>14</v>
      </c>
      <c r="W448" s="55">
        <f>'[1]TIRAS REACTIVAS GLUCOSA'!U448</f>
        <v>0</v>
      </c>
      <c r="X448" s="55">
        <f>'[1]FRASCO MUESTRA ORINA'!U448</f>
        <v>10</v>
      </c>
      <c r="Y448" s="55">
        <f>'[1]Sutura Catgut Crómico'!U448</f>
        <v>12</v>
      </c>
      <c r="Z448" s="55">
        <f>'[1]OXIGENO MED'!U448</f>
        <v>0</v>
      </c>
      <c r="AA448" s="54" t="str">
        <f t="shared" si="6"/>
        <v>SI CUMPLE</v>
      </c>
      <c r="AC448" s="53" t="s">
        <v>978</v>
      </c>
      <c r="AD448" s="53" t="s">
        <v>975</v>
      </c>
    </row>
    <row r="449" spans="2:30" hidden="1" x14ac:dyDescent="0.25">
      <c r="B449" s="53" t="s">
        <v>85</v>
      </c>
      <c r="C449" s="53" t="s">
        <v>1368</v>
      </c>
      <c r="D449" s="54" t="s">
        <v>978</v>
      </c>
      <c r="E449" s="53">
        <v>4993</v>
      </c>
      <c r="F449" s="54" t="s">
        <v>975</v>
      </c>
      <c r="G449" s="55">
        <f>'[1]Tira Reactiva Orina'!U449</f>
        <v>1.5</v>
      </c>
      <c r="H449" s="55">
        <f>'[1]Pruebas Rápidas Síf O RPR'!U449</f>
        <v>13</v>
      </c>
      <c r="I449" s="55">
        <f>'[1]Pruebas Rápidas VIH'!U449</f>
        <v>1</v>
      </c>
      <c r="J449" s="55">
        <f>'[1]Lancetas Adultos'!U449</f>
        <v>0.67</v>
      </c>
      <c r="K449" s="55">
        <f>'[1]Grupo Sanguíneo'!U449</f>
        <v>0</v>
      </c>
      <c r="L449" s="55">
        <f>[1]Microcubetas!U449</f>
        <v>2</v>
      </c>
      <c r="M449" s="55">
        <f>'[1]LANCETA PEDIATRICA'!U449</f>
        <v>0.73</v>
      </c>
      <c r="N449" s="55">
        <f>'[1]ACIDO FOLICO + FERROSO SULF'!U449</f>
        <v>6.46</v>
      </c>
      <c r="O449" s="55">
        <f>'[1]ACIDO FOLICO'!U449</f>
        <v>1.81</v>
      </c>
      <c r="P449" s="55">
        <f>'[1]AMOXICILINA 500'!U449</f>
        <v>1.27</v>
      </c>
      <c r="Q449" s="55">
        <f>[1]OXITOCINA!U449</f>
        <v>7.33</v>
      </c>
      <c r="R449" s="55">
        <f>'[1]JERINGA DESCARTABLE 5cc 21'!U449</f>
        <v>2.89</v>
      </c>
      <c r="S449" s="55">
        <f>[1]LIDOCAINA_INY!U449</f>
        <v>28</v>
      </c>
      <c r="T449" s="55">
        <f>[1]Magnesio_Iny!U449</f>
        <v>2.6</v>
      </c>
      <c r="U449" s="55">
        <f>'[1]SODIO CLORURO 0.9% x 1L'!U449</f>
        <v>9.07</v>
      </c>
      <c r="V449" s="55">
        <f>'[1]EQUIPO DE VENOCLISES'!U449</f>
        <v>15.83</v>
      </c>
      <c r="W449" s="55">
        <f>'[1]TIRAS REACTIVAS GLUCOSA'!U449</f>
        <v>0.5</v>
      </c>
      <c r="X449" s="55">
        <f>'[1]FRASCO MUESTRA ORINA'!U449</f>
        <v>4.62</v>
      </c>
      <c r="Y449" s="55">
        <f>'[1]Sutura Catgut Crómico'!U449</f>
        <v>8.89</v>
      </c>
      <c r="Z449" s="55">
        <f>'[1]OXIGENO MED'!U449</f>
        <v>10</v>
      </c>
      <c r="AA449" s="54" t="str">
        <f t="shared" si="6"/>
        <v>SI CUMPLE</v>
      </c>
      <c r="AC449" s="53" t="s">
        <v>978</v>
      </c>
      <c r="AD449" s="53" t="s">
        <v>975</v>
      </c>
    </row>
    <row r="450" spans="2:30" x14ac:dyDescent="0.25">
      <c r="B450" s="53" t="s">
        <v>85</v>
      </c>
      <c r="C450" s="53" t="s">
        <v>1369</v>
      </c>
      <c r="D450" s="54" t="s">
        <v>978</v>
      </c>
      <c r="E450" s="53">
        <v>6863</v>
      </c>
      <c r="F450" s="54" t="s">
        <v>974</v>
      </c>
      <c r="G450" s="55">
        <f>'[1]Tira Reactiva Orina'!U450</f>
        <v>100</v>
      </c>
      <c r="H450" s="55">
        <f>'[1]Pruebas Rápidas Síf O RPR'!U450</f>
        <v>4</v>
      </c>
      <c r="I450" s="55">
        <f>'[1]Pruebas Rápidas VIH'!U450</f>
        <v>1</v>
      </c>
      <c r="J450" s="55">
        <f>'[1]Lancetas Adultos'!U450</f>
        <v>14.42</v>
      </c>
      <c r="K450" s="55">
        <f>'[1]Grupo Sanguíneo'!U450</f>
        <v>0</v>
      </c>
      <c r="L450" s="55">
        <f>[1]Microcubetas!U450</f>
        <v>1</v>
      </c>
      <c r="M450" s="55">
        <f>'[1]LANCETA PEDIATRICA'!U450</f>
        <v>9.18</v>
      </c>
      <c r="N450" s="55">
        <f>'[1]ACIDO FOLICO + FERROSO SULF'!U450</f>
        <v>2.8</v>
      </c>
      <c r="O450" s="55">
        <f>'[1]ACIDO FOLICO'!U450</f>
        <v>5.33</v>
      </c>
      <c r="P450" s="55">
        <f>'[1]AMOXICILINA 500'!U450</f>
        <v>10.11</v>
      </c>
      <c r="Q450" s="55">
        <f>[1]OXITOCINA!U450</f>
        <v>3</v>
      </c>
      <c r="R450" s="55">
        <f>'[1]JERINGA DESCARTABLE 5cc 21'!U450</f>
        <v>8.01</v>
      </c>
      <c r="S450" s="55">
        <f>[1]LIDOCAINA_INY!U450</f>
        <v>26</v>
      </c>
      <c r="T450" s="55">
        <f>[1]Magnesio_Iny!U450</f>
        <v>23</v>
      </c>
      <c r="U450" s="55">
        <f>'[1]SODIO CLORURO 0.9% x 1L'!U450</f>
        <v>11.2</v>
      </c>
      <c r="V450" s="55">
        <f>'[1]EQUIPO DE VENOCLISES'!U450</f>
        <v>8.57</v>
      </c>
      <c r="W450" s="55">
        <f>'[1]TIRAS REACTIVAS GLUCOSA'!U450</f>
        <v>0</v>
      </c>
      <c r="X450" s="55">
        <f>'[1]FRASCO MUESTRA ORINA'!U450</f>
        <v>42</v>
      </c>
      <c r="Y450" s="55">
        <f>'[1]Sutura Catgut Crómico'!U450</f>
        <v>1.5</v>
      </c>
      <c r="Z450" s="55">
        <f>'[1]OXIGENO MED'!U450</f>
        <v>0</v>
      </c>
      <c r="AA450" s="54" t="str">
        <f t="shared" si="6"/>
        <v>SI CUMPLE</v>
      </c>
      <c r="AC450" s="53" t="s">
        <v>978</v>
      </c>
      <c r="AD450" s="53" t="s">
        <v>975</v>
      </c>
    </row>
    <row r="451" spans="2:30" x14ac:dyDescent="0.25">
      <c r="B451" s="53" t="s">
        <v>85</v>
      </c>
      <c r="C451" s="53" t="s">
        <v>1370</v>
      </c>
      <c r="D451" s="54" t="s">
        <v>979</v>
      </c>
      <c r="E451" s="53">
        <v>6864</v>
      </c>
      <c r="F451" s="54" t="s">
        <v>974</v>
      </c>
      <c r="G451" s="55">
        <f>'[1]Tira Reactiva Orina'!U451</f>
        <v>100</v>
      </c>
      <c r="H451" s="55">
        <f>'[1]Pruebas Rápidas Síf O RPR'!U451</f>
        <v>6</v>
      </c>
      <c r="I451" s="55">
        <f>'[1]Pruebas Rápidas VIH'!U451</f>
        <v>1</v>
      </c>
      <c r="J451" s="55">
        <f>'[1]Lancetas Adultos'!U451</f>
        <v>19</v>
      </c>
      <c r="K451" s="55">
        <f>'[1]Grupo Sanguíneo'!U451</f>
        <v>0</v>
      </c>
      <c r="L451" s="55">
        <f>[1]Microcubetas!U451</f>
        <v>2</v>
      </c>
      <c r="M451" s="55">
        <f>'[1]LANCETA PEDIATRICA'!U451</f>
        <v>28</v>
      </c>
      <c r="N451" s="55">
        <f>'[1]ACIDO FOLICO + FERROSO SULF'!U451</f>
        <v>3.56</v>
      </c>
      <c r="O451" s="55">
        <f>'[1]ACIDO FOLICO'!U451</f>
        <v>10.36</v>
      </c>
      <c r="P451" s="55">
        <f>'[1]AMOXICILINA 500'!U451</f>
        <v>12.07</v>
      </c>
      <c r="Q451" s="55">
        <f>[1]OXITOCINA!U451</f>
        <v>14</v>
      </c>
      <c r="R451" s="55">
        <f>'[1]JERINGA DESCARTABLE 5cc 21'!U451</f>
        <v>3.71</v>
      </c>
      <c r="S451" s="55">
        <f>[1]LIDOCAINA_INY!U451</f>
        <v>5</v>
      </c>
      <c r="T451" s="55">
        <f>[1]Magnesio_Iny!U451</f>
        <v>8</v>
      </c>
      <c r="U451" s="55">
        <f>'[1]SODIO CLORURO 0.9% x 1L'!U451</f>
        <v>11</v>
      </c>
      <c r="V451" s="55">
        <f>'[1]EQUIPO DE VENOCLISES'!U451</f>
        <v>29</v>
      </c>
      <c r="W451" s="55">
        <f>'[1]TIRAS REACTIVAS GLUCOSA'!U451</f>
        <v>0</v>
      </c>
      <c r="X451" s="55">
        <f>'[1]FRASCO MUESTRA ORINA'!U451</f>
        <v>6.5</v>
      </c>
      <c r="Y451" s="55">
        <f>'[1]Sutura Catgut Crómico'!U451</f>
        <v>12</v>
      </c>
      <c r="Z451" s="55">
        <f>'[1]OXIGENO MED'!U451</f>
        <v>0</v>
      </c>
      <c r="AA451" s="54" t="str">
        <f t="shared" si="6"/>
        <v>SI CUMPLE</v>
      </c>
      <c r="AC451" s="53" t="s">
        <v>979</v>
      </c>
      <c r="AD451" s="53" t="s">
        <v>975</v>
      </c>
    </row>
    <row r="452" spans="2:30" hidden="1" x14ac:dyDescent="0.25">
      <c r="B452" s="53" t="s">
        <v>85</v>
      </c>
      <c r="C452" s="53" t="s">
        <v>1230</v>
      </c>
      <c r="D452" s="54" t="s">
        <v>978</v>
      </c>
      <c r="E452" s="53">
        <v>6857</v>
      </c>
      <c r="F452" s="54" t="s">
        <v>975</v>
      </c>
      <c r="G452" s="55">
        <f>'[1]Tira Reactiva Orina'!U452</f>
        <v>4.78</v>
      </c>
      <c r="H452" s="55">
        <f>'[1]Pruebas Rápidas Síf O RPR'!U452</f>
        <v>6</v>
      </c>
      <c r="I452" s="55">
        <f>'[1]Pruebas Rápidas VIH'!U452</f>
        <v>2</v>
      </c>
      <c r="J452" s="55">
        <f>'[1]Lancetas Adultos'!U452</f>
        <v>11.04</v>
      </c>
      <c r="K452" s="55">
        <f>'[1]Grupo Sanguíneo'!U452</f>
        <v>0</v>
      </c>
      <c r="L452" s="55">
        <f>[1]Microcubetas!U452</f>
        <v>3.35</v>
      </c>
      <c r="M452" s="55">
        <f>'[1]LANCETA PEDIATRICA'!U452</f>
        <v>1.94</v>
      </c>
      <c r="N452" s="55">
        <f>'[1]ACIDO FOLICO + FERROSO SULF'!U452</f>
        <v>0</v>
      </c>
      <c r="O452" s="55">
        <f>'[1]ACIDO FOLICO'!U452</f>
        <v>3.92</v>
      </c>
      <c r="P452" s="55">
        <f>'[1]AMOXICILINA 500'!U452</f>
        <v>2.1800000000000002</v>
      </c>
      <c r="Q452" s="55">
        <f>[1]OXITOCINA!U452</f>
        <v>7</v>
      </c>
      <c r="R452" s="55">
        <f>'[1]JERINGA DESCARTABLE 5cc 21'!U452</f>
        <v>4.32</v>
      </c>
      <c r="S452" s="55">
        <f>[1]LIDOCAINA_INY!U452</f>
        <v>23</v>
      </c>
      <c r="T452" s="55">
        <f>[1]Magnesio_Iny!U452</f>
        <v>16</v>
      </c>
      <c r="U452" s="55">
        <f>'[1]SODIO CLORURO 0.9% x 1L'!U452</f>
        <v>7.65</v>
      </c>
      <c r="V452" s="55">
        <f>'[1]EQUIPO DE VENOCLISES'!U452</f>
        <v>10</v>
      </c>
      <c r="W452" s="55">
        <f>'[1]TIRAS REACTIVAS GLUCOSA'!U452</f>
        <v>3.82</v>
      </c>
      <c r="X452" s="55">
        <f>'[1]FRASCO MUESTRA ORINA'!U452</f>
        <v>6.94</v>
      </c>
      <c r="Y452" s="55">
        <f>'[1]Sutura Catgut Crómico'!U452</f>
        <v>5</v>
      </c>
      <c r="Z452" s="55">
        <f>'[1]OXIGENO MED'!U452</f>
        <v>0</v>
      </c>
      <c r="AA452" s="54" t="str">
        <f t="shared" si="6"/>
        <v>SI CUMPLE</v>
      </c>
      <c r="AC452" s="53" t="s">
        <v>978</v>
      </c>
      <c r="AD452" s="53" t="s">
        <v>975</v>
      </c>
    </row>
    <row r="453" spans="2:30" x14ac:dyDescent="0.25">
      <c r="B453" s="53" t="s">
        <v>85</v>
      </c>
      <c r="C453" s="53" t="s">
        <v>1371</v>
      </c>
      <c r="D453" s="54" t="s">
        <v>978</v>
      </c>
      <c r="E453" s="53">
        <v>8924</v>
      </c>
      <c r="F453" s="54" t="s">
        <v>974</v>
      </c>
      <c r="G453" s="55">
        <f>'[1]Tira Reactiva Orina'!U453</f>
        <v>19</v>
      </c>
      <c r="H453" s="55">
        <f>'[1]Pruebas Rápidas Síf O RPR'!U453</f>
        <v>4</v>
      </c>
      <c r="I453" s="55">
        <f>'[1]Pruebas Rápidas VIH'!U453</f>
        <v>1</v>
      </c>
      <c r="J453" s="55">
        <f>'[1]Lancetas Adultos'!U453</f>
        <v>14</v>
      </c>
      <c r="K453" s="55">
        <f>'[1]Grupo Sanguíneo'!U453</f>
        <v>0</v>
      </c>
      <c r="L453" s="55">
        <f>[1]Microcubetas!U453</f>
        <v>1</v>
      </c>
      <c r="M453" s="55">
        <f>'[1]LANCETA PEDIATRICA'!U453</f>
        <v>18.57</v>
      </c>
      <c r="N453" s="55">
        <f>'[1]ACIDO FOLICO + FERROSO SULF'!U453</f>
        <v>3.67</v>
      </c>
      <c r="O453" s="55">
        <f>'[1]ACIDO FOLICO'!U453</f>
        <v>9.67</v>
      </c>
      <c r="P453" s="55">
        <f>'[1]AMOXICILINA 500'!U453</f>
        <v>9.1</v>
      </c>
      <c r="Q453" s="55">
        <f>[1]OXITOCINA!U453</f>
        <v>7</v>
      </c>
      <c r="R453" s="55">
        <f>'[1]JERINGA DESCARTABLE 5cc 21'!U453</f>
        <v>8.6300000000000008</v>
      </c>
      <c r="S453" s="55">
        <f>[1]LIDOCAINA_INY!U453</f>
        <v>7</v>
      </c>
      <c r="T453" s="55">
        <f>[1]Magnesio_Iny!U453</f>
        <v>13</v>
      </c>
      <c r="U453" s="55">
        <f>'[1]SODIO CLORURO 0.9% x 1L'!U453</f>
        <v>8</v>
      </c>
      <c r="V453" s="55">
        <f>'[1]EQUIPO DE VENOCLISES'!U453</f>
        <v>9</v>
      </c>
      <c r="W453" s="55">
        <f>'[1]TIRAS REACTIVAS GLUCOSA'!U453</f>
        <v>0</v>
      </c>
      <c r="X453" s="55">
        <f>'[1]FRASCO MUESTRA ORINA'!U453</f>
        <v>35</v>
      </c>
      <c r="Y453" s="55">
        <f>'[1]Sutura Catgut Crómico'!U453</f>
        <v>6.67</v>
      </c>
      <c r="Z453" s="55">
        <f>'[1]OXIGENO MED'!U453</f>
        <v>0</v>
      </c>
      <c r="AA453" s="54" t="str">
        <f t="shared" si="6"/>
        <v>SI CUMPLE</v>
      </c>
      <c r="AC453" s="53" t="s">
        <v>978</v>
      </c>
      <c r="AD453" s="53" t="s">
        <v>975</v>
      </c>
    </row>
    <row r="454" spans="2:30" x14ac:dyDescent="0.25">
      <c r="B454" s="53" t="s">
        <v>85</v>
      </c>
      <c r="C454" s="53" t="s">
        <v>1372</v>
      </c>
      <c r="D454" s="54" t="s">
        <v>979</v>
      </c>
      <c r="E454" s="53">
        <v>7747</v>
      </c>
      <c r="F454" s="54" t="s">
        <v>974</v>
      </c>
      <c r="G454" s="55">
        <f>'[1]Tira Reactiva Orina'!U454</f>
        <v>1</v>
      </c>
      <c r="H454" s="55">
        <f>'[1]Pruebas Rápidas Síf O RPR'!U454</f>
        <v>4</v>
      </c>
      <c r="I454" s="55">
        <f>'[1]Pruebas Rápidas VIH'!U454</f>
        <v>1</v>
      </c>
      <c r="J454" s="55">
        <f>'[1]Lancetas Adultos'!U454</f>
        <v>4.3899999999999997</v>
      </c>
      <c r="K454" s="55">
        <f>'[1]Grupo Sanguíneo'!U454</f>
        <v>0</v>
      </c>
      <c r="L454" s="55">
        <f>[1]Microcubetas!U454</f>
        <v>1</v>
      </c>
      <c r="M454" s="55">
        <f>'[1]LANCETA PEDIATRICA'!U454</f>
        <v>5.21</v>
      </c>
      <c r="N454" s="55">
        <f>'[1]ACIDO FOLICO + FERROSO SULF'!U454</f>
        <v>10.35</v>
      </c>
      <c r="O454" s="55">
        <f>'[1]ACIDO FOLICO'!U454</f>
        <v>7.57</v>
      </c>
      <c r="P454" s="55">
        <f>'[1]AMOXICILINA 500'!U454</f>
        <v>4.8099999999999996</v>
      </c>
      <c r="Q454" s="55">
        <f>[1]OXITOCINA!U454</f>
        <v>22</v>
      </c>
      <c r="R454" s="55">
        <f>'[1]JERINGA DESCARTABLE 5cc 21'!U454</f>
        <v>35.54</v>
      </c>
      <c r="S454" s="55">
        <f>[1]LIDOCAINA_INY!U454</f>
        <v>17</v>
      </c>
      <c r="T454" s="55">
        <f>[1]Magnesio_Iny!U454</f>
        <v>8</v>
      </c>
      <c r="U454" s="55">
        <f>'[1]SODIO CLORURO 0.9% x 1L'!U454</f>
        <v>11</v>
      </c>
      <c r="V454" s="55">
        <f>'[1]EQUIPO DE VENOCLISES'!U454</f>
        <v>15</v>
      </c>
      <c r="W454" s="55">
        <f>'[1]TIRAS REACTIVAS GLUCOSA'!U454</f>
        <v>0</v>
      </c>
      <c r="X454" s="55">
        <f>'[1]FRASCO MUESTRA ORINA'!U454</f>
        <v>4.84</v>
      </c>
      <c r="Y454" s="55">
        <f>'[1]Sutura Catgut Crómico'!U454</f>
        <v>0.33</v>
      </c>
      <c r="Z454" s="55">
        <f>'[1]OXIGENO MED'!U454</f>
        <v>0</v>
      </c>
      <c r="AA454" s="54" t="str">
        <f t="shared" si="6"/>
        <v>SI CUMPLE</v>
      </c>
      <c r="AC454" s="53" t="s">
        <v>979</v>
      </c>
      <c r="AD454" s="53" t="s">
        <v>975</v>
      </c>
    </row>
    <row r="455" spans="2:30" hidden="1" x14ac:dyDescent="0.25">
      <c r="B455" s="53" t="s">
        <v>85</v>
      </c>
      <c r="C455" s="53" t="s">
        <v>1373</v>
      </c>
      <c r="D455" s="54" t="s">
        <v>978</v>
      </c>
      <c r="E455" s="53">
        <v>4995</v>
      </c>
      <c r="F455" s="54" t="s">
        <v>975</v>
      </c>
      <c r="G455" s="55">
        <f>'[1]Tira Reactiva Orina'!U455</f>
        <v>97</v>
      </c>
      <c r="H455" s="55">
        <f>'[1]Pruebas Rápidas Síf O RPR'!U455</f>
        <v>4</v>
      </c>
      <c r="I455" s="55">
        <f>'[1]Pruebas Rápidas VIH'!U455</f>
        <v>0</v>
      </c>
      <c r="J455" s="55">
        <f>'[1]Lancetas Adultos'!U455</f>
        <v>12.94</v>
      </c>
      <c r="K455" s="55">
        <f>'[1]Grupo Sanguíneo'!U455</f>
        <v>0</v>
      </c>
      <c r="L455" s="55">
        <f>[1]Microcubetas!U455</f>
        <v>1</v>
      </c>
      <c r="M455" s="55">
        <f>'[1]LANCETA PEDIATRICA'!U455</f>
        <v>18.88</v>
      </c>
      <c r="N455" s="55">
        <f>'[1]ACIDO FOLICO + FERROSO SULF'!U455</f>
        <v>1.1399999999999999</v>
      </c>
      <c r="O455" s="55">
        <f>'[1]ACIDO FOLICO'!U455</f>
        <v>0</v>
      </c>
      <c r="P455" s="55">
        <f>'[1]AMOXICILINA 500'!U455</f>
        <v>9.09</v>
      </c>
      <c r="Q455" s="55">
        <f>[1]OXITOCINA!U455</f>
        <v>36</v>
      </c>
      <c r="R455" s="55">
        <f>'[1]JERINGA DESCARTABLE 5cc 21'!U455</f>
        <v>7.28</v>
      </c>
      <c r="S455" s="55">
        <f>[1]LIDOCAINA_INY!U455</f>
        <v>3.5</v>
      </c>
      <c r="T455" s="55">
        <f>[1]Magnesio_Iny!U455</f>
        <v>8</v>
      </c>
      <c r="U455" s="55">
        <f>'[1]SODIO CLORURO 0.9% x 1L'!U455</f>
        <v>9</v>
      </c>
      <c r="V455" s="55">
        <f>'[1]EQUIPO DE VENOCLISES'!U455</f>
        <v>14.25</v>
      </c>
      <c r="W455" s="55">
        <f>'[1]TIRAS REACTIVAS GLUCOSA'!U455</f>
        <v>0</v>
      </c>
      <c r="X455" s="55">
        <f>'[1]FRASCO MUESTRA ORINA'!U455</f>
        <v>28</v>
      </c>
      <c r="Y455" s="55">
        <f>'[1]Sutura Catgut Crómico'!U455</f>
        <v>15</v>
      </c>
      <c r="Z455" s="55">
        <f>'[1]OXIGENO MED'!U455</f>
        <v>0</v>
      </c>
      <c r="AA455" s="54" t="str">
        <f t="shared" si="6"/>
        <v>SI CUMPLE</v>
      </c>
      <c r="AC455" s="53" t="s">
        <v>978</v>
      </c>
      <c r="AD455" s="53" t="s">
        <v>975</v>
      </c>
    </row>
    <row r="456" spans="2:30" x14ac:dyDescent="0.25">
      <c r="B456" s="53" t="s">
        <v>85</v>
      </c>
      <c r="C456" s="53" t="s">
        <v>1374</v>
      </c>
      <c r="D456" s="54" t="s">
        <v>978</v>
      </c>
      <c r="E456" s="53">
        <v>6862</v>
      </c>
      <c r="F456" s="54" t="s">
        <v>974</v>
      </c>
      <c r="G456" s="55">
        <f>'[1]Tira Reactiva Orina'!U456</f>
        <v>150</v>
      </c>
      <c r="H456" s="55">
        <f>'[1]Pruebas Rápidas Síf O RPR'!U456</f>
        <v>1</v>
      </c>
      <c r="I456" s="55">
        <f>'[1]Pruebas Rápidas VIH'!U456</f>
        <v>1</v>
      </c>
      <c r="J456" s="55">
        <f>'[1]Lancetas Adultos'!U456</f>
        <v>44.73</v>
      </c>
      <c r="K456" s="55">
        <f>'[1]Grupo Sanguíneo'!U456</f>
        <v>0</v>
      </c>
      <c r="L456" s="55">
        <f>[1]Microcubetas!U456</f>
        <v>1</v>
      </c>
      <c r="M456" s="55">
        <f>'[1]LANCETA PEDIATRICA'!U456</f>
        <v>30.56</v>
      </c>
      <c r="N456" s="55">
        <f>'[1]ACIDO FOLICO + FERROSO SULF'!U456</f>
        <v>4.7699999999999996</v>
      </c>
      <c r="O456" s="55">
        <f>'[1]ACIDO FOLICO'!U456</f>
        <v>17.670000000000002</v>
      </c>
      <c r="P456" s="55">
        <f>'[1]AMOXICILINA 500'!U456</f>
        <v>6.92</v>
      </c>
      <c r="Q456" s="55">
        <f>[1]OXITOCINA!U456</f>
        <v>16</v>
      </c>
      <c r="R456" s="55">
        <f>'[1]JERINGA DESCARTABLE 5cc 21'!U456</f>
        <v>9.1300000000000008</v>
      </c>
      <c r="S456" s="55">
        <f>[1]LIDOCAINA_INY!U456</f>
        <v>7</v>
      </c>
      <c r="T456" s="55">
        <f>[1]Magnesio_Iny!U456</f>
        <v>8</v>
      </c>
      <c r="U456" s="55">
        <f>'[1]SODIO CLORURO 0.9% x 1L'!U456</f>
        <v>12</v>
      </c>
      <c r="V456" s="55">
        <f>'[1]EQUIPO DE VENOCLISES'!U456</f>
        <v>8</v>
      </c>
      <c r="W456" s="55">
        <f>'[1]TIRAS REACTIVAS GLUCOSA'!U456</f>
        <v>0</v>
      </c>
      <c r="X456" s="55">
        <f>'[1]FRASCO MUESTRA ORINA'!U456</f>
        <v>14</v>
      </c>
      <c r="Y456" s="55">
        <f>'[1]Sutura Catgut Crómico'!U456</f>
        <v>7.5</v>
      </c>
      <c r="Z456" s="55">
        <f>'[1]OXIGENO MED'!U456</f>
        <v>0</v>
      </c>
      <c r="AA456" s="54" t="str">
        <f t="shared" si="6"/>
        <v>SI CUMPLE</v>
      </c>
      <c r="AC456" s="53" t="s">
        <v>978</v>
      </c>
      <c r="AD456" s="53" t="s">
        <v>975</v>
      </c>
    </row>
    <row r="457" spans="2:30" x14ac:dyDescent="0.25">
      <c r="B457" s="53" t="s">
        <v>85</v>
      </c>
      <c r="C457" s="53" t="s">
        <v>1375</v>
      </c>
      <c r="D457" s="54" t="s">
        <v>978</v>
      </c>
      <c r="E457" s="53">
        <v>6960</v>
      </c>
      <c r="F457" s="54" t="s">
        <v>974</v>
      </c>
      <c r="G457" s="55">
        <f>'[1]Tira Reactiva Orina'!U457</f>
        <v>100</v>
      </c>
      <c r="H457" s="55">
        <f>'[1]Pruebas Rápidas Síf O RPR'!U457</f>
        <v>2.5</v>
      </c>
      <c r="I457" s="55">
        <f>'[1]Pruebas Rápidas VIH'!U457</f>
        <v>1</v>
      </c>
      <c r="J457" s="55">
        <f>'[1]Lancetas Adultos'!U457</f>
        <v>2.8</v>
      </c>
      <c r="K457" s="55">
        <f>'[1]Grupo Sanguíneo'!U457</f>
        <v>0</v>
      </c>
      <c r="L457" s="55">
        <f>[1]Microcubetas!U457</f>
        <v>1</v>
      </c>
      <c r="M457" s="55">
        <f>'[1]LANCETA PEDIATRICA'!U457</f>
        <v>20.78</v>
      </c>
      <c r="N457" s="55">
        <f>'[1]ACIDO FOLICO + FERROSO SULF'!U457</f>
        <v>0.44</v>
      </c>
      <c r="O457" s="55">
        <f>'[1]ACIDO FOLICO'!U457</f>
        <v>3.71</v>
      </c>
      <c r="P457" s="55">
        <f>'[1]AMOXICILINA 500'!U457</f>
        <v>7.91</v>
      </c>
      <c r="Q457" s="55">
        <f>[1]OXITOCINA!U457</f>
        <v>13</v>
      </c>
      <c r="R457" s="55">
        <f>'[1]JERINGA DESCARTABLE 5cc 21'!U457</f>
        <v>6.9</v>
      </c>
      <c r="S457" s="55">
        <f>[1]LIDOCAINA_INY!U457</f>
        <v>13</v>
      </c>
      <c r="T457" s="55">
        <f>[1]Magnesio_Iny!U457</f>
        <v>10</v>
      </c>
      <c r="U457" s="55">
        <f>'[1]SODIO CLORURO 0.9% x 1L'!U457</f>
        <v>5.6</v>
      </c>
      <c r="V457" s="55">
        <f>'[1]EQUIPO DE VENOCLISES'!U457</f>
        <v>14</v>
      </c>
      <c r="W457" s="55">
        <f>'[1]TIRAS REACTIVAS GLUCOSA'!U457</f>
        <v>0</v>
      </c>
      <c r="X457" s="55">
        <f>'[1]FRASCO MUESTRA ORINA'!U457</f>
        <v>4.4000000000000004</v>
      </c>
      <c r="Y457" s="55">
        <f>'[1]Sutura Catgut Crómico'!U457</f>
        <v>4</v>
      </c>
      <c r="Z457" s="55">
        <f>'[1]OXIGENO MED'!U457</f>
        <v>0</v>
      </c>
      <c r="AA457" s="54" t="str">
        <f t="shared" si="6"/>
        <v>SI CUMPLE</v>
      </c>
      <c r="AC457" s="53" t="s">
        <v>978</v>
      </c>
      <c r="AD457" s="53" t="s">
        <v>975</v>
      </c>
    </row>
    <row r="458" spans="2:30" x14ac:dyDescent="0.25">
      <c r="B458" s="53" t="s">
        <v>85</v>
      </c>
      <c r="C458" s="53" t="s">
        <v>1376</v>
      </c>
      <c r="D458" s="54" t="s">
        <v>978</v>
      </c>
      <c r="E458" s="53">
        <v>5011</v>
      </c>
      <c r="F458" s="54" t="s">
        <v>974</v>
      </c>
      <c r="G458" s="55">
        <f>'[1]Tira Reactiva Orina'!U458</f>
        <v>15.67</v>
      </c>
      <c r="H458" s="55">
        <f>'[1]Pruebas Rápidas Síf O RPR'!U458</f>
        <v>4</v>
      </c>
      <c r="I458" s="55">
        <f>'[1]Pruebas Rápidas VIH'!U458</f>
        <v>1</v>
      </c>
      <c r="J458" s="55">
        <f>'[1]Lancetas Adultos'!U458</f>
        <v>2.48</v>
      </c>
      <c r="K458" s="55">
        <f>'[1]Grupo Sanguíneo'!U458</f>
        <v>0</v>
      </c>
      <c r="L458" s="55">
        <f>[1]Microcubetas!U458</f>
        <v>0.5</v>
      </c>
      <c r="M458" s="55">
        <f>'[1]LANCETA PEDIATRICA'!U458</f>
        <v>4</v>
      </c>
      <c r="N458" s="55">
        <f>'[1]ACIDO FOLICO + FERROSO SULF'!U458</f>
        <v>0.88</v>
      </c>
      <c r="O458" s="55">
        <f>'[1]ACIDO FOLICO'!U458</f>
        <v>6.43</v>
      </c>
      <c r="P458" s="55">
        <f>'[1]AMOXICILINA 500'!U458</f>
        <v>8.4499999999999993</v>
      </c>
      <c r="Q458" s="55">
        <f>[1]OXITOCINA!U458</f>
        <v>7.43</v>
      </c>
      <c r="R458" s="55">
        <f>'[1]JERINGA DESCARTABLE 5cc 21'!U458</f>
        <v>9.33</v>
      </c>
      <c r="S458" s="55">
        <f>[1]LIDOCAINA_INY!U458</f>
        <v>18</v>
      </c>
      <c r="T458" s="55">
        <f>[1]Magnesio_Iny!U458</f>
        <v>17</v>
      </c>
      <c r="U458" s="55">
        <f>'[1]SODIO CLORURO 0.9% x 1L'!U458</f>
        <v>7.6</v>
      </c>
      <c r="V458" s="55">
        <f>'[1]EQUIPO DE VENOCLISES'!U458</f>
        <v>4.5</v>
      </c>
      <c r="W458" s="55">
        <f>'[1]TIRAS REACTIVAS GLUCOSA'!U458</f>
        <v>0</v>
      </c>
      <c r="X458" s="55">
        <f>'[1]FRASCO MUESTRA ORINA'!U458</f>
        <v>7</v>
      </c>
      <c r="Y458" s="55">
        <f>'[1]Sutura Catgut Crómico'!U458</f>
        <v>5</v>
      </c>
      <c r="Z458" s="55">
        <f>'[1]OXIGENO MED'!U458</f>
        <v>0</v>
      </c>
      <c r="AA458" s="54" t="str">
        <f t="shared" si="6"/>
        <v>SI CUMPLE</v>
      </c>
      <c r="AC458" s="53" t="s">
        <v>978</v>
      </c>
      <c r="AD458" s="53" t="s">
        <v>975</v>
      </c>
    </row>
    <row r="459" spans="2:30" hidden="1" x14ac:dyDescent="0.25">
      <c r="B459" s="53" t="s">
        <v>85</v>
      </c>
      <c r="C459" s="53" t="s">
        <v>1377</v>
      </c>
      <c r="D459" s="54" t="s">
        <v>978</v>
      </c>
      <c r="E459" s="53">
        <v>5001</v>
      </c>
      <c r="F459" s="54" t="s">
        <v>975</v>
      </c>
      <c r="G459" s="55">
        <f>'[1]Tira Reactiva Orina'!U459</f>
        <v>32.33</v>
      </c>
      <c r="H459" s="55">
        <f>'[1]Pruebas Rápidas Síf O RPR'!U459</f>
        <v>4</v>
      </c>
      <c r="I459" s="55">
        <f>'[1]Pruebas Rápidas VIH'!U459</f>
        <v>0</v>
      </c>
      <c r="J459" s="55">
        <f>'[1]Lancetas Adultos'!U459</f>
        <v>1.1000000000000001</v>
      </c>
      <c r="K459" s="55">
        <f>'[1]Grupo Sanguíneo'!U459</f>
        <v>0</v>
      </c>
      <c r="L459" s="55">
        <f>[1]Microcubetas!U459</f>
        <v>0</v>
      </c>
      <c r="M459" s="55">
        <f>'[1]LANCETA PEDIATRICA'!U459</f>
        <v>0.62</v>
      </c>
      <c r="N459" s="55">
        <f>'[1]ACIDO FOLICO + FERROSO SULF'!U459</f>
        <v>1.36</v>
      </c>
      <c r="O459" s="55">
        <f>'[1]ACIDO FOLICO'!U459</f>
        <v>12</v>
      </c>
      <c r="P459" s="55">
        <f>'[1]AMOXICILINA 500'!U459</f>
        <v>3.42</v>
      </c>
      <c r="Q459" s="55">
        <f>[1]OXITOCINA!U459</f>
        <v>19</v>
      </c>
      <c r="R459" s="55">
        <f>'[1]JERINGA DESCARTABLE 5cc 21'!U459</f>
        <v>3.36</v>
      </c>
      <c r="S459" s="55">
        <f>[1]LIDOCAINA_INY!U459</f>
        <v>5</v>
      </c>
      <c r="T459" s="55">
        <f>[1]Magnesio_Iny!U459</f>
        <v>8</v>
      </c>
      <c r="U459" s="55">
        <f>'[1]SODIO CLORURO 0.9% x 1L'!U459</f>
        <v>4.5</v>
      </c>
      <c r="V459" s="55">
        <f>'[1]EQUIPO DE VENOCLISES'!U459</f>
        <v>10</v>
      </c>
      <c r="W459" s="55">
        <f>'[1]TIRAS REACTIVAS GLUCOSA'!U459</f>
        <v>0</v>
      </c>
      <c r="X459" s="55">
        <f>'[1]FRASCO MUESTRA ORINA'!U459</f>
        <v>3</v>
      </c>
      <c r="Y459" s="55">
        <f>'[1]Sutura Catgut Crómico'!U459</f>
        <v>8</v>
      </c>
      <c r="Z459" s="55">
        <f>'[1]OXIGENO MED'!U459</f>
        <v>0</v>
      </c>
      <c r="AA459" s="54" t="str">
        <f t="shared" ref="AA459:AA522" si="7">IF(OR(AC459="I-1",AC459="I-2"),IF(COUNTIF(G459:J459,"&gt;=1")+COUNTIF(L459:Y459,"&gt;=1")&gt;=14,"SI CUMPLE","NO CUMPLE"),IF(COUNTIF(G459:Z459,"&gt;=1")&gt;=15,"SI CUMPLE","NO CUMPLE"))</f>
        <v>SI CUMPLE</v>
      </c>
      <c r="AC459" s="53" t="s">
        <v>978</v>
      </c>
      <c r="AD459" s="53" t="s">
        <v>975</v>
      </c>
    </row>
    <row r="460" spans="2:30" hidden="1" x14ac:dyDescent="0.25">
      <c r="B460" s="53" t="s">
        <v>85</v>
      </c>
      <c r="C460" s="53" t="s">
        <v>1378</v>
      </c>
      <c r="D460" s="54" t="s">
        <v>978</v>
      </c>
      <c r="E460" s="53">
        <v>4994</v>
      </c>
      <c r="F460" s="54" t="s">
        <v>975</v>
      </c>
      <c r="G460" s="55">
        <f>'[1]Tira Reactiva Orina'!U460</f>
        <v>95</v>
      </c>
      <c r="H460" s="55">
        <f>'[1]Pruebas Rápidas Síf O RPR'!U460</f>
        <v>0.67</v>
      </c>
      <c r="I460" s="55">
        <f>'[1]Pruebas Rápidas VIH'!U460</f>
        <v>0</v>
      </c>
      <c r="J460" s="55">
        <f>'[1]Lancetas Adultos'!U460</f>
        <v>2.21</v>
      </c>
      <c r="K460" s="55">
        <f>'[1]Grupo Sanguíneo'!U460</f>
        <v>0</v>
      </c>
      <c r="L460" s="55">
        <f>[1]Microcubetas!U460</f>
        <v>1</v>
      </c>
      <c r="M460" s="55">
        <f>'[1]LANCETA PEDIATRICA'!U460</f>
        <v>2</v>
      </c>
      <c r="N460" s="55">
        <f>'[1]ACIDO FOLICO + FERROSO SULF'!U460</f>
        <v>1.07</v>
      </c>
      <c r="O460" s="55">
        <f>'[1]ACIDO FOLICO'!U460</f>
        <v>0</v>
      </c>
      <c r="P460" s="55">
        <f>'[1]AMOXICILINA 500'!U460</f>
        <v>4.5199999999999996</v>
      </c>
      <c r="Q460" s="55">
        <f>[1]OXITOCINA!U460</f>
        <v>20</v>
      </c>
      <c r="R460" s="55">
        <f>'[1]JERINGA DESCARTABLE 5cc 21'!U460</f>
        <v>1.74</v>
      </c>
      <c r="S460" s="55">
        <f>[1]LIDOCAINA_INY!U460</f>
        <v>8.5</v>
      </c>
      <c r="T460" s="55">
        <f>[1]Magnesio_Iny!U460</f>
        <v>8</v>
      </c>
      <c r="U460" s="55">
        <f>'[1]SODIO CLORURO 0.9% x 1L'!U460</f>
        <v>8.67</v>
      </c>
      <c r="V460" s="55">
        <f>'[1]EQUIPO DE VENOCLISES'!U460</f>
        <v>13.5</v>
      </c>
      <c r="W460" s="55">
        <f>'[1]TIRAS REACTIVAS GLUCOSA'!U460</f>
        <v>0</v>
      </c>
      <c r="X460" s="55">
        <f>'[1]FRASCO MUESTRA ORINA'!U460</f>
        <v>4</v>
      </c>
      <c r="Y460" s="55">
        <f>'[1]Sutura Catgut Crómico'!U460</f>
        <v>8</v>
      </c>
      <c r="Z460" s="55">
        <f>'[1]OXIGENO MED'!U460</f>
        <v>0</v>
      </c>
      <c r="AA460" s="54" t="str">
        <f t="shared" si="7"/>
        <v>SI CUMPLE</v>
      </c>
      <c r="AC460" s="53" t="s">
        <v>978</v>
      </c>
      <c r="AD460" s="53" t="s">
        <v>975</v>
      </c>
    </row>
    <row r="461" spans="2:30" x14ac:dyDescent="0.25">
      <c r="B461" s="53" t="s">
        <v>85</v>
      </c>
      <c r="C461" s="53" t="s">
        <v>1379</v>
      </c>
      <c r="D461" s="54" t="s">
        <v>978</v>
      </c>
      <c r="E461" s="53">
        <v>6958</v>
      </c>
      <c r="F461" s="54" t="s">
        <v>974</v>
      </c>
      <c r="G461" s="55">
        <f>'[1]Tira Reactiva Orina'!U461</f>
        <v>100</v>
      </c>
      <c r="H461" s="55">
        <f>'[1]Pruebas Rápidas Síf O RPR'!U461</f>
        <v>6</v>
      </c>
      <c r="I461" s="55">
        <f>'[1]Pruebas Rápidas VIH'!U461</f>
        <v>1</v>
      </c>
      <c r="J461" s="55">
        <f>'[1]Lancetas Adultos'!U461</f>
        <v>6.14</v>
      </c>
      <c r="K461" s="55">
        <f>'[1]Grupo Sanguíneo'!U461</f>
        <v>0</v>
      </c>
      <c r="L461" s="55">
        <f>[1]Microcubetas!U461</f>
        <v>1</v>
      </c>
      <c r="M461" s="55">
        <f>'[1]LANCETA PEDIATRICA'!U461</f>
        <v>16.23</v>
      </c>
      <c r="N461" s="55">
        <f>'[1]ACIDO FOLICO + FERROSO SULF'!U461</f>
        <v>0.62</v>
      </c>
      <c r="O461" s="55">
        <f>'[1]ACIDO FOLICO'!U461</f>
        <v>6.79</v>
      </c>
      <c r="P461" s="55">
        <f>'[1]AMOXICILINA 500'!U461</f>
        <v>16.43</v>
      </c>
      <c r="Q461" s="55">
        <f>[1]OXITOCINA!U461</f>
        <v>15</v>
      </c>
      <c r="R461" s="55">
        <f>'[1]JERINGA DESCARTABLE 5cc 21'!U461</f>
        <v>14.48</v>
      </c>
      <c r="S461" s="55">
        <f>[1]LIDOCAINA_INY!U461</f>
        <v>19</v>
      </c>
      <c r="T461" s="55">
        <f>[1]Magnesio_Iny!U461</f>
        <v>13</v>
      </c>
      <c r="U461" s="55">
        <f>'[1]SODIO CLORURO 0.9% x 1L'!U461</f>
        <v>16</v>
      </c>
      <c r="V461" s="55">
        <f>'[1]EQUIPO DE VENOCLISES'!U461</f>
        <v>21</v>
      </c>
      <c r="W461" s="55">
        <f>'[1]TIRAS REACTIVAS GLUCOSA'!U461</f>
        <v>0</v>
      </c>
      <c r="X461" s="55">
        <f>'[1]FRASCO MUESTRA ORINA'!U461</f>
        <v>3.71</v>
      </c>
      <c r="Y461" s="55">
        <f>'[1]Sutura Catgut Crómico'!U461</f>
        <v>6</v>
      </c>
      <c r="Z461" s="55">
        <f>'[1]OXIGENO MED'!U461</f>
        <v>0</v>
      </c>
      <c r="AA461" s="54" t="str">
        <f t="shared" si="7"/>
        <v>SI CUMPLE</v>
      </c>
      <c r="AC461" s="53" t="s">
        <v>978</v>
      </c>
      <c r="AD461" s="53" t="s">
        <v>975</v>
      </c>
    </row>
    <row r="462" spans="2:30" x14ac:dyDescent="0.25">
      <c r="B462" s="53" t="s">
        <v>85</v>
      </c>
      <c r="C462" s="53" t="s">
        <v>1380</v>
      </c>
      <c r="D462" s="54" t="s">
        <v>973</v>
      </c>
      <c r="E462" s="53">
        <v>6829</v>
      </c>
      <c r="F462" s="54" t="s">
        <v>974</v>
      </c>
      <c r="G462" s="55">
        <f>'[1]Tira Reactiva Orina'!U462</f>
        <v>2.2200000000000002</v>
      </c>
      <c r="H462" s="55">
        <f>'[1]Pruebas Rápidas Síf O RPR'!U462</f>
        <v>4</v>
      </c>
      <c r="I462" s="55">
        <f>'[1]Pruebas Rápidas VIH'!U462</f>
        <v>2</v>
      </c>
      <c r="J462" s="55">
        <f>'[1]Lancetas Adultos'!U462</f>
        <v>40.19</v>
      </c>
      <c r="K462" s="55">
        <f>'[1]Grupo Sanguíneo'!U462</f>
        <v>0</v>
      </c>
      <c r="L462" s="55">
        <f>[1]Microcubetas!U462</f>
        <v>1</v>
      </c>
      <c r="M462" s="55">
        <f>'[1]LANCETA PEDIATRICA'!U462</f>
        <v>18.75</v>
      </c>
      <c r="N462" s="55">
        <f>'[1]ACIDO FOLICO + FERROSO SULF'!U462</f>
        <v>19.670000000000002</v>
      </c>
      <c r="O462" s="55">
        <f>'[1]ACIDO FOLICO'!U462</f>
        <v>9</v>
      </c>
      <c r="P462" s="55">
        <f>'[1]AMOXICILINA 500'!U462</f>
        <v>10.67</v>
      </c>
      <c r="Q462" s="55">
        <f>[1]OXITOCINA!U462</f>
        <v>13</v>
      </c>
      <c r="R462" s="55">
        <f>'[1]JERINGA DESCARTABLE 5cc 21'!U462</f>
        <v>8.65</v>
      </c>
      <c r="S462" s="55">
        <f>[1]LIDOCAINA_INY!U462</f>
        <v>13</v>
      </c>
      <c r="T462" s="55">
        <f>[1]Magnesio_Iny!U462</f>
        <v>14</v>
      </c>
      <c r="U462" s="55">
        <f>'[1]SODIO CLORURO 0.9% x 1L'!U462</f>
        <v>15</v>
      </c>
      <c r="V462" s="55">
        <f>'[1]EQUIPO DE VENOCLISES'!U462</f>
        <v>22</v>
      </c>
      <c r="W462" s="55">
        <f>'[1]TIRAS REACTIVAS GLUCOSA'!U462</f>
        <v>0</v>
      </c>
      <c r="X462" s="55">
        <f>'[1]FRASCO MUESTRA ORINA'!U462</f>
        <v>6</v>
      </c>
      <c r="Y462" s="55">
        <f>'[1]Sutura Catgut Crómico'!U462</f>
        <v>5</v>
      </c>
      <c r="Z462" s="55">
        <f>'[1]OXIGENO MED'!U462</f>
        <v>0</v>
      </c>
      <c r="AA462" s="54" t="str">
        <f t="shared" si="7"/>
        <v>SI CUMPLE</v>
      </c>
      <c r="AC462" s="53" t="s">
        <v>973</v>
      </c>
      <c r="AD462" s="53" t="s">
        <v>975</v>
      </c>
    </row>
    <row r="463" spans="2:30" x14ac:dyDescent="0.25">
      <c r="B463" s="53" t="s">
        <v>85</v>
      </c>
      <c r="C463" s="53" t="s">
        <v>88</v>
      </c>
      <c r="D463" s="54" t="s">
        <v>978</v>
      </c>
      <c r="E463" s="53">
        <v>5006</v>
      </c>
      <c r="F463" s="54" t="s">
        <v>974</v>
      </c>
      <c r="G463" s="55">
        <f>'[1]Tira Reactiva Orina'!U463</f>
        <v>8.24</v>
      </c>
      <c r="H463" s="55">
        <f>'[1]Pruebas Rápidas Síf O RPR'!U463</f>
        <v>12</v>
      </c>
      <c r="I463" s="55">
        <f>'[1]Pruebas Rápidas VIH'!U463</f>
        <v>3</v>
      </c>
      <c r="J463" s="55">
        <f>'[1]Lancetas Adultos'!U463</f>
        <v>28.81</v>
      </c>
      <c r="K463" s="55">
        <f>'[1]Grupo Sanguíneo'!U463</f>
        <v>4</v>
      </c>
      <c r="L463" s="55">
        <f>[1]Microcubetas!U463</f>
        <v>4.9000000000000004</v>
      </c>
      <c r="M463" s="55">
        <f>'[1]LANCETA PEDIATRICA'!U463</f>
        <v>151.57</v>
      </c>
      <c r="N463" s="55">
        <f>'[1]ACIDO FOLICO + FERROSO SULF'!U463</f>
        <v>2.16</v>
      </c>
      <c r="O463" s="55">
        <f>'[1]ACIDO FOLICO'!U463</f>
        <v>14.88</v>
      </c>
      <c r="P463" s="55">
        <f>'[1]AMOXICILINA 500'!U463</f>
        <v>9.32</v>
      </c>
      <c r="Q463" s="55">
        <f>[1]OXITOCINA!U463</f>
        <v>15.25</v>
      </c>
      <c r="R463" s="55">
        <f>'[1]JERINGA DESCARTABLE 5cc 21'!U463</f>
        <v>10.35</v>
      </c>
      <c r="S463" s="55">
        <f>[1]LIDOCAINA_INY!U463</f>
        <v>13.24</v>
      </c>
      <c r="T463" s="55">
        <f>[1]Magnesio_Iny!U463</f>
        <v>12.8</v>
      </c>
      <c r="U463" s="55">
        <f>'[1]SODIO CLORURO 0.9% x 1L'!U463</f>
        <v>5.41</v>
      </c>
      <c r="V463" s="55">
        <f>'[1]EQUIPO DE VENOCLISES'!U463</f>
        <v>9.08</v>
      </c>
      <c r="W463" s="55">
        <f>'[1]TIRAS REACTIVAS GLUCOSA'!U463</f>
        <v>182.33</v>
      </c>
      <c r="X463" s="55">
        <f>'[1]FRASCO MUESTRA ORINA'!U463</f>
        <v>16.739999999999998</v>
      </c>
      <c r="Y463" s="55">
        <f>'[1]Sutura Catgut Crómico'!U463</f>
        <v>11</v>
      </c>
      <c r="Z463" s="55">
        <f>'[1]OXIGENO MED'!U463</f>
        <v>12</v>
      </c>
      <c r="AA463" s="54" t="str">
        <f t="shared" si="7"/>
        <v>SI CUMPLE</v>
      </c>
      <c r="AC463" s="53" t="s">
        <v>978</v>
      </c>
      <c r="AD463" s="53" t="s">
        <v>975</v>
      </c>
    </row>
    <row r="464" spans="2:30" x14ac:dyDescent="0.25">
      <c r="B464" s="53" t="s">
        <v>85</v>
      </c>
      <c r="C464" s="53" t="s">
        <v>1381</v>
      </c>
      <c r="D464" s="54" t="s">
        <v>978</v>
      </c>
      <c r="E464" s="53">
        <v>4965</v>
      </c>
      <c r="F464" s="54" t="s">
        <v>974</v>
      </c>
      <c r="G464" s="55">
        <f>'[1]Tira Reactiva Orina'!U464</f>
        <v>100</v>
      </c>
      <c r="H464" s="55">
        <f>'[1]Pruebas Rápidas Síf O RPR'!U464</f>
        <v>5</v>
      </c>
      <c r="I464" s="55">
        <f>'[1]Pruebas Rápidas VIH'!U464</f>
        <v>1</v>
      </c>
      <c r="J464" s="55">
        <f>'[1]Lancetas Adultos'!U464</f>
        <v>3.75</v>
      </c>
      <c r="K464" s="55">
        <f>'[1]Grupo Sanguíneo'!U464</f>
        <v>0</v>
      </c>
      <c r="L464" s="55">
        <f>[1]Microcubetas!U464</f>
        <v>1</v>
      </c>
      <c r="M464" s="55">
        <f>'[1]LANCETA PEDIATRICA'!U464</f>
        <v>41.47</v>
      </c>
      <c r="N464" s="55">
        <f>'[1]ACIDO FOLICO + FERROSO SULF'!U464</f>
        <v>2.2799999999999998</v>
      </c>
      <c r="O464" s="55">
        <f>'[1]ACIDO FOLICO'!U464</f>
        <v>8.67</v>
      </c>
      <c r="P464" s="55">
        <f>'[1]AMOXICILINA 500'!U464</f>
        <v>4.3499999999999996</v>
      </c>
      <c r="Q464" s="55">
        <f>[1]OXITOCINA!U464</f>
        <v>17</v>
      </c>
      <c r="R464" s="55">
        <f>'[1]JERINGA DESCARTABLE 5cc 21'!U464</f>
        <v>13.28</v>
      </c>
      <c r="S464" s="55">
        <f>[1]LIDOCAINA_INY!U464</f>
        <v>8</v>
      </c>
      <c r="T464" s="55">
        <f>[1]Magnesio_Iny!U464</f>
        <v>8</v>
      </c>
      <c r="U464" s="55">
        <f>'[1]SODIO CLORURO 0.9% x 1L'!U464</f>
        <v>14</v>
      </c>
      <c r="V464" s="55">
        <f>'[1]EQUIPO DE VENOCLISES'!U464</f>
        <v>29</v>
      </c>
      <c r="W464" s="55">
        <f>'[1]TIRAS REACTIVAS GLUCOSA'!U464</f>
        <v>0</v>
      </c>
      <c r="X464" s="55">
        <f>'[1]FRASCO MUESTRA ORINA'!U464</f>
        <v>60</v>
      </c>
      <c r="Y464" s="55">
        <f>'[1]Sutura Catgut Crómico'!U464</f>
        <v>7</v>
      </c>
      <c r="Z464" s="55">
        <f>'[1]OXIGENO MED'!U464</f>
        <v>0</v>
      </c>
      <c r="AA464" s="54" t="str">
        <f t="shared" si="7"/>
        <v>SI CUMPLE</v>
      </c>
      <c r="AC464" s="53" t="s">
        <v>978</v>
      </c>
      <c r="AD464" s="53" t="s">
        <v>975</v>
      </c>
    </row>
    <row r="465" spans="2:30" x14ac:dyDescent="0.25">
      <c r="B465" s="53" t="s">
        <v>85</v>
      </c>
      <c r="C465" s="53" t="s">
        <v>1382</v>
      </c>
      <c r="D465" s="54" t="s">
        <v>979</v>
      </c>
      <c r="E465" s="53">
        <v>5009</v>
      </c>
      <c r="F465" s="54" t="s">
        <v>974</v>
      </c>
      <c r="G465" s="55">
        <f>'[1]Tira Reactiva Orina'!U465</f>
        <v>48.5</v>
      </c>
      <c r="H465" s="55">
        <f>'[1]Pruebas Rápidas Síf O RPR'!U465</f>
        <v>4</v>
      </c>
      <c r="I465" s="55">
        <f>'[1]Pruebas Rápidas VIH'!U465</f>
        <v>1</v>
      </c>
      <c r="J465" s="55">
        <f>'[1]Lancetas Adultos'!U465</f>
        <v>16.8</v>
      </c>
      <c r="K465" s="55">
        <f>'[1]Grupo Sanguíneo'!U465</f>
        <v>0</v>
      </c>
      <c r="L465" s="55">
        <f>[1]Microcubetas!U465</f>
        <v>1</v>
      </c>
      <c r="M465" s="55">
        <f>'[1]LANCETA PEDIATRICA'!U465</f>
        <v>3.93</v>
      </c>
      <c r="N465" s="55">
        <f>'[1]ACIDO FOLICO + FERROSO SULF'!U465</f>
        <v>1.56</v>
      </c>
      <c r="O465" s="55">
        <f>'[1]ACIDO FOLICO'!U465</f>
        <v>18</v>
      </c>
      <c r="P465" s="55">
        <f>'[1]AMOXICILINA 500'!U465</f>
        <v>4.05</v>
      </c>
      <c r="Q465" s="55">
        <f>[1]OXITOCINA!U465</f>
        <v>18</v>
      </c>
      <c r="R465" s="55">
        <f>'[1]JERINGA DESCARTABLE 5cc 21'!U465</f>
        <v>24.14</v>
      </c>
      <c r="S465" s="55">
        <f>[1]LIDOCAINA_INY!U465</f>
        <v>11</v>
      </c>
      <c r="T465" s="55">
        <f>[1]Magnesio_Iny!U465</f>
        <v>20</v>
      </c>
      <c r="U465" s="55">
        <f>'[1]SODIO CLORURO 0.9% x 1L'!U465</f>
        <v>14</v>
      </c>
      <c r="V465" s="55">
        <f>'[1]EQUIPO DE VENOCLISES'!U465</f>
        <v>26</v>
      </c>
      <c r="W465" s="55">
        <f>'[1]TIRAS REACTIVAS GLUCOSA'!U465</f>
        <v>0</v>
      </c>
      <c r="X465" s="55">
        <f>'[1]FRASCO MUESTRA ORINA'!U465</f>
        <v>27</v>
      </c>
      <c r="Y465" s="55">
        <f>'[1]Sutura Catgut Crómico'!U465</f>
        <v>7</v>
      </c>
      <c r="Z465" s="55">
        <f>'[1]OXIGENO MED'!U465</f>
        <v>0</v>
      </c>
      <c r="AA465" s="54" t="str">
        <f t="shared" si="7"/>
        <v>SI CUMPLE</v>
      </c>
      <c r="AC465" s="53" t="s">
        <v>979</v>
      </c>
      <c r="AD465" s="53" t="s">
        <v>974</v>
      </c>
    </row>
    <row r="466" spans="2:30" hidden="1" x14ac:dyDescent="0.25">
      <c r="B466" s="53" t="s">
        <v>85</v>
      </c>
      <c r="C466" s="53" t="s">
        <v>1137</v>
      </c>
      <c r="D466" s="54" t="s">
        <v>978</v>
      </c>
      <c r="E466" s="53">
        <v>4996</v>
      </c>
      <c r="F466" s="54" t="s">
        <v>975</v>
      </c>
      <c r="G466" s="55">
        <f>'[1]Tira Reactiva Orina'!U466</f>
        <v>100</v>
      </c>
      <c r="H466" s="55">
        <f>'[1]Pruebas Rápidas Síf O RPR'!U466</f>
        <v>4</v>
      </c>
      <c r="I466" s="55">
        <f>'[1]Pruebas Rápidas VIH'!U466</f>
        <v>0</v>
      </c>
      <c r="J466" s="55">
        <f>'[1]Lancetas Adultos'!U466</f>
        <v>15.17</v>
      </c>
      <c r="K466" s="55">
        <f>'[1]Grupo Sanguíneo'!U466</f>
        <v>0</v>
      </c>
      <c r="L466" s="55">
        <f>[1]Microcubetas!U466</f>
        <v>1</v>
      </c>
      <c r="M466" s="55">
        <f>'[1]LANCETA PEDIATRICA'!U466</f>
        <v>18.72</v>
      </c>
      <c r="N466" s="55">
        <f>'[1]ACIDO FOLICO + FERROSO SULF'!U466</f>
        <v>1.1399999999999999</v>
      </c>
      <c r="O466" s="55">
        <f>'[1]ACIDO FOLICO'!U466</f>
        <v>6.35</v>
      </c>
      <c r="P466" s="55">
        <f>'[1]AMOXICILINA 500'!U466</f>
        <v>0</v>
      </c>
      <c r="Q466" s="55">
        <f>[1]OXITOCINA!U466</f>
        <v>7.5</v>
      </c>
      <c r="R466" s="55">
        <f>'[1]JERINGA DESCARTABLE 5cc 21'!U466</f>
        <v>2.74</v>
      </c>
      <c r="S466" s="55">
        <f>[1]LIDOCAINA_INY!U466</f>
        <v>11</v>
      </c>
      <c r="T466" s="55">
        <f>[1]Magnesio_Iny!U466</f>
        <v>1.33</v>
      </c>
      <c r="U466" s="55">
        <f>'[1]SODIO CLORURO 0.9% x 1L'!U466</f>
        <v>3</v>
      </c>
      <c r="V466" s="55">
        <f>'[1]EQUIPO DE VENOCLISES'!U466</f>
        <v>8.25</v>
      </c>
      <c r="W466" s="55">
        <f>'[1]TIRAS REACTIVAS GLUCOSA'!U466</f>
        <v>0</v>
      </c>
      <c r="X466" s="55">
        <f>'[1]FRASCO MUESTRA ORINA'!U466</f>
        <v>8</v>
      </c>
      <c r="Y466" s="55">
        <f>'[1]Sutura Catgut Crómico'!U466</f>
        <v>15</v>
      </c>
      <c r="Z466" s="55">
        <f>'[1]OXIGENO MED'!U466</f>
        <v>0</v>
      </c>
      <c r="AA466" s="54" t="str">
        <f t="shared" si="7"/>
        <v>SI CUMPLE</v>
      </c>
      <c r="AC466" s="53" t="s">
        <v>978</v>
      </c>
      <c r="AD466" s="53" t="s">
        <v>975</v>
      </c>
    </row>
    <row r="467" spans="2:30" hidden="1" x14ac:dyDescent="0.25">
      <c r="B467" s="53" t="s">
        <v>85</v>
      </c>
      <c r="C467" s="53" t="s">
        <v>1383</v>
      </c>
      <c r="D467" s="54" t="s">
        <v>978</v>
      </c>
      <c r="E467" s="53">
        <v>7178</v>
      </c>
      <c r="F467" s="54" t="s">
        <v>975</v>
      </c>
      <c r="G467" s="55">
        <f>'[1]Tira Reactiva Orina'!U467</f>
        <v>12</v>
      </c>
      <c r="H467" s="55">
        <f>'[1]Pruebas Rápidas Síf O RPR'!U467</f>
        <v>4</v>
      </c>
      <c r="I467" s="55">
        <f>'[1]Pruebas Rápidas VIH'!U467</f>
        <v>0</v>
      </c>
      <c r="J467" s="55">
        <f>'[1]Lancetas Adultos'!U467</f>
        <v>257</v>
      </c>
      <c r="K467" s="55">
        <f>'[1]Grupo Sanguíneo'!U467</f>
        <v>0</v>
      </c>
      <c r="L467" s="55">
        <f>[1]Microcubetas!U467</f>
        <v>1</v>
      </c>
      <c r="M467" s="55">
        <f>'[1]LANCETA PEDIATRICA'!U467</f>
        <v>34.82</v>
      </c>
      <c r="N467" s="55">
        <f>'[1]ACIDO FOLICO + FERROSO SULF'!U467</f>
        <v>4.05</v>
      </c>
      <c r="O467" s="55">
        <f>'[1]ACIDO FOLICO'!U467</f>
        <v>4.53</v>
      </c>
      <c r="P467" s="55">
        <f>'[1]AMOXICILINA 500'!U467</f>
        <v>13.7</v>
      </c>
      <c r="Q467" s="55">
        <f>[1]OXITOCINA!U467</f>
        <v>16</v>
      </c>
      <c r="R467" s="55">
        <f>'[1]JERINGA DESCARTABLE 5cc 21'!U467</f>
        <v>8.4700000000000006</v>
      </c>
      <c r="S467" s="55">
        <f>[1]LIDOCAINA_INY!U467</f>
        <v>11</v>
      </c>
      <c r="T467" s="55">
        <f>[1]Magnesio_Iny!U467</f>
        <v>8</v>
      </c>
      <c r="U467" s="55">
        <f>'[1]SODIO CLORURO 0.9% x 1L'!U467</f>
        <v>11</v>
      </c>
      <c r="V467" s="55">
        <f>'[1]EQUIPO DE VENOCLISES'!U467</f>
        <v>10</v>
      </c>
      <c r="W467" s="55">
        <f>'[1]TIRAS REACTIVAS GLUCOSA'!U467</f>
        <v>0</v>
      </c>
      <c r="X467" s="55">
        <f>'[1]FRASCO MUESTRA ORINA'!U467</f>
        <v>7.33</v>
      </c>
      <c r="Y467" s="55">
        <f>'[1]Sutura Catgut Crómico'!U467</f>
        <v>4</v>
      </c>
      <c r="Z467" s="55">
        <f>'[1]OXIGENO MED'!U467</f>
        <v>0</v>
      </c>
      <c r="AA467" s="54" t="str">
        <f t="shared" si="7"/>
        <v>SI CUMPLE</v>
      </c>
      <c r="AC467" s="53" t="s">
        <v>978</v>
      </c>
      <c r="AD467" s="53" t="s">
        <v>975</v>
      </c>
    </row>
    <row r="468" spans="2:30" hidden="1" x14ac:dyDescent="0.25">
      <c r="B468" s="53" t="s">
        <v>85</v>
      </c>
      <c r="C468" s="53" t="s">
        <v>1139</v>
      </c>
      <c r="D468" s="54" t="s">
        <v>978</v>
      </c>
      <c r="E468" s="53">
        <v>4985</v>
      </c>
      <c r="F468" s="54" t="s">
        <v>975</v>
      </c>
      <c r="G468" s="55">
        <f>'[1]Tira Reactiva Orina'!U468</f>
        <v>16.18</v>
      </c>
      <c r="H468" s="55">
        <f>'[1]Pruebas Rápidas Síf O RPR'!U468</f>
        <v>3</v>
      </c>
      <c r="I468" s="55">
        <f>'[1]Pruebas Rápidas VIH'!U468</f>
        <v>0</v>
      </c>
      <c r="J468" s="55">
        <f>'[1]Lancetas Adultos'!U468</f>
        <v>4.67</v>
      </c>
      <c r="K468" s="55">
        <f>'[1]Grupo Sanguíneo'!U468</f>
        <v>0</v>
      </c>
      <c r="L468" s="55">
        <f>[1]Microcubetas!U468</f>
        <v>0.5</v>
      </c>
      <c r="M468" s="55">
        <f>'[1]LANCETA PEDIATRICA'!U468</f>
        <v>9.9499999999999993</v>
      </c>
      <c r="N468" s="55">
        <f>'[1]ACIDO FOLICO + FERROSO SULF'!U468</f>
        <v>5.92</v>
      </c>
      <c r="O468" s="55">
        <f>'[1]ACIDO FOLICO'!U468</f>
        <v>0</v>
      </c>
      <c r="P468" s="55">
        <f>'[1]AMOXICILINA 500'!U468</f>
        <v>3.77</v>
      </c>
      <c r="Q468" s="55">
        <f>[1]OXITOCINA!U468</f>
        <v>8.67</v>
      </c>
      <c r="R468" s="55">
        <f>'[1]JERINGA DESCARTABLE 5cc 21'!U468</f>
        <v>2.5099999999999998</v>
      </c>
      <c r="S468" s="55">
        <f>[1]LIDOCAINA_INY!U468</f>
        <v>9</v>
      </c>
      <c r="T468" s="55">
        <f>[1]Magnesio_Iny!U468</f>
        <v>8</v>
      </c>
      <c r="U468" s="55">
        <f>'[1]SODIO CLORURO 0.9% x 1L'!U468</f>
        <v>4.5</v>
      </c>
      <c r="V468" s="55">
        <f>'[1]EQUIPO DE VENOCLISES'!U468</f>
        <v>13</v>
      </c>
      <c r="W468" s="55">
        <f>'[1]TIRAS REACTIVAS GLUCOSA'!U468</f>
        <v>0</v>
      </c>
      <c r="X468" s="55">
        <f>'[1]FRASCO MUESTRA ORINA'!U468</f>
        <v>20</v>
      </c>
      <c r="Y468" s="55">
        <f>'[1]Sutura Catgut Crómico'!U468</f>
        <v>5</v>
      </c>
      <c r="Z468" s="55">
        <f>'[1]OXIGENO MED'!U468</f>
        <v>0</v>
      </c>
      <c r="AA468" s="54" t="str">
        <f t="shared" si="7"/>
        <v>SI CUMPLE</v>
      </c>
      <c r="AC468" s="53" t="s">
        <v>978</v>
      </c>
      <c r="AD468" s="53" t="s">
        <v>975</v>
      </c>
    </row>
    <row r="469" spans="2:30" hidden="1" x14ac:dyDescent="0.25">
      <c r="B469" s="53" t="s">
        <v>85</v>
      </c>
      <c r="C469" s="53" t="s">
        <v>1384</v>
      </c>
      <c r="D469" s="54" t="s">
        <v>978</v>
      </c>
      <c r="E469" s="53">
        <v>4982</v>
      </c>
      <c r="F469" s="54" t="s">
        <v>975</v>
      </c>
      <c r="G469" s="55">
        <f>'[1]Tira Reactiva Orina'!U469</f>
        <v>2</v>
      </c>
      <c r="H469" s="55">
        <f>'[1]Pruebas Rápidas Síf O RPR'!U469</f>
        <v>5</v>
      </c>
      <c r="I469" s="55">
        <f>'[1]Pruebas Rápidas VIH'!U469</f>
        <v>0</v>
      </c>
      <c r="J469" s="55">
        <f>'[1]Lancetas Adultos'!U469</f>
        <v>0</v>
      </c>
      <c r="K469" s="55">
        <f>'[1]Grupo Sanguíneo'!U469</f>
        <v>0</v>
      </c>
      <c r="L469" s="55">
        <f>[1]Microcubetas!U469</f>
        <v>1</v>
      </c>
      <c r="M469" s="55">
        <f>'[1]LANCETA PEDIATRICA'!U469</f>
        <v>500</v>
      </c>
      <c r="N469" s="55">
        <f>'[1]ACIDO FOLICO + FERROSO SULF'!U469</f>
        <v>0</v>
      </c>
      <c r="O469" s="55">
        <f>'[1]ACIDO FOLICO'!U469</f>
        <v>4.07</v>
      </c>
      <c r="P469" s="55">
        <f>'[1]AMOXICILINA 500'!U469</f>
        <v>2.4</v>
      </c>
      <c r="Q469" s="55">
        <f>[1]OXITOCINA!U469</f>
        <v>41</v>
      </c>
      <c r="R469" s="55">
        <f>'[1]JERINGA DESCARTABLE 5cc 21'!U469</f>
        <v>1.64</v>
      </c>
      <c r="S469" s="55">
        <f>[1]LIDOCAINA_INY!U469</f>
        <v>13.75</v>
      </c>
      <c r="T469" s="55">
        <f>[1]Magnesio_Iny!U469</f>
        <v>56</v>
      </c>
      <c r="U469" s="55">
        <f>'[1]SODIO CLORURO 0.9% x 1L'!U469</f>
        <v>0</v>
      </c>
      <c r="V469" s="55">
        <f>'[1]EQUIPO DE VENOCLISES'!U469</f>
        <v>5.41</v>
      </c>
      <c r="W469" s="55">
        <f>'[1]TIRAS REACTIVAS GLUCOSA'!U469</f>
        <v>0</v>
      </c>
      <c r="X469" s="55">
        <f>'[1]FRASCO MUESTRA ORINA'!U469</f>
        <v>12</v>
      </c>
      <c r="Y469" s="55">
        <f>'[1]Sutura Catgut Crómico'!U469</f>
        <v>30</v>
      </c>
      <c r="Z469" s="55">
        <f>'[1]OXIGENO MED'!U469</f>
        <v>0</v>
      </c>
      <c r="AA469" s="54" t="str">
        <f t="shared" si="7"/>
        <v>NO CUMPLE</v>
      </c>
      <c r="AC469" s="53" t="s">
        <v>978</v>
      </c>
      <c r="AD469" s="53" t="s">
        <v>975</v>
      </c>
    </row>
    <row r="470" spans="2:30" hidden="1" x14ac:dyDescent="0.25">
      <c r="B470" s="53" t="s">
        <v>85</v>
      </c>
      <c r="C470" s="53" t="s">
        <v>1385</v>
      </c>
      <c r="D470" s="54" t="s">
        <v>978</v>
      </c>
      <c r="E470" s="53">
        <v>6858</v>
      </c>
      <c r="F470" s="54" t="s">
        <v>975</v>
      </c>
      <c r="G470" s="55">
        <f>'[1]Tira Reactiva Orina'!U470</f>
        <v>4.79</v>
      </c>
      <c r="H470" s="55">
        <f>'[1]Pruebas Rápidas Síf O RPR'!U470</f>
        <v>4</v>
      </c>
      <c r="I470" s="55">
        <f>'[1]Pruebas Rápidas VIH'!U470</f>
        <v>1</v>
      </c>
      <c r="J470" s="55">
        <f>'[1]Lancetas Adultos'!U470</f>
        <v>0</v>
      </c>
      <c r="K470" s="55">
        <f>'[1]Grupo Sanguíneo'!U470</f>
        <v>0</v>
      </c>
      <c r="L470" s="55">
        <f>[1]Microcubetas!U470</f>
        <v>84.38</v>
      </c>
      <c r="M470" s="55">
        <f>'[1]LANCETA PEDIATRICA'!U470</f>
        <v>0</v>
      </c>
      <c r="N470" s="55">
        <f>'[1]ACIDO FOLICO + FERROSO SULF'!U470</f>
        <v>5.78</v>
      </c>
      <c r="O470" s="55">
        <f>'[1]ACIDO FOLICO'!U470</f>
        <v>0</v>
      </c>
      <c r="P470" s="55">
        <f>'[1]AMOXICILINA 500'!U470</f>
        <v>8.89</v>
      </c>
      <c r="Q470" s="55">
        <f>[1]OXITOCINA!U470</f>
        <v>27</v>
      </c>
      <c r="R470" s="55">
        <f>'[1]JERINGA DESCARTABLE 5cc 21'!U470</f>
        <v>4.3</v>
      </c>
      <c r="S470" s="55">
        <f>[1]LIDOCAINA_INY!U470</f>
        <v>13.33</v>
      </c>
      <c r="T470" s="55">
        <f>[1]Magnesio_Iny!U470</f>
        <v>20</v>
      </c>
      <c r="U470" s="55">
        <f>'[1]SODIO CLORURO 0.9% x 1L'!U470</f>
        <v>8.25</v>
      </c>
      <c r="V470" s="55">
        <f>'[1]EQUIPO DE VENOCLISES'!U470</f>
        <v>6.5</v>
      </c>
      <c r="W470" s="55">
        <f>'[1]TIRAS REACTIVAS GLUCOSA'!U470</f>
        <v>19</v>
      </c>
      <c r="X470" s="55">
        <f>'[1]FRASCO MUESTRA ORINA'!U470</f>
        <v>31.11</v>
      </c>
      <c r="Y470" s="55">
        <f>'[1]Sutura Catgut Crómico'!U470</f>
        <v>2</v>
      </c>
      <c r="Z470" s="55">
        <f>'[1]OXIGENO MED'!U470</f>
        <v>0</v>
      </c>
      <c r="AA470" s="54" t="str">
        <f t="shared" si="7"/>
        <v>SI CUMPLE</v>
      </c>
      <c r="AC470" s="53" t="s">
        <v>978</v>
      </c>
      <c r="AD470" s="53" t="s">
        <v>975</v>
      </c>
    </row>
    <row r="471" spans="2:30" hidden="1" x14ac:dyDescent="0.25">
      <c r="B471" s="53" t="s">
        <v>85</v>
      </c>
      <c r="C471" s="53" t="s">
        <v>1386</v>
      </c>
      <c r="D471" s="54" t="s">
        <v>973</v>
      </c>
      <c r="E471" s="53">
        <v>6837</v>
      </c>
      <c r="F471" s="54" t="s">
        <v>975</v>
      </c>
      <c r="G471" s="55">
        <f>'[1]Tira Reactiva Orina'!U471</f>
        <v>100</v>
      </c>
      <c r="H471" s="55">
        <f>'[1]Pruebas Rápidas Síf O RPR'!U471</f>
        <v>4</v>
      </c>
      <c r="I471" s="55">
        <f>'[1]Pruebas Rápidas VIH'!U471</f>
        <v>0</v>
      </c>
      <c r="J471" s="55">
        <f>'[1]Lancetas Adultos'!U471</f>
        <v>180</v>
      </c>
      <c r="K471" s="55">
        <f>'[1]Grupo Sanguíneo'!U471</f>
        <v>0</v>
      </c>
      <c r="L471" s="55">
        <f>[1]Microcubetas!U471</f>
        <v>0</v>
      </c>
      <c r="M471" s="55">
        <f>'[1]LANCETA PEDIATRICA'!U471</f>
        <v>11.05</v>
      </c>
      <c r="N471" s="55">
        <f>'[1]ACIDO FOLICO + FERROSO SULF'!U471</f>
        <v>0.62</v>
      </c>
      <c r="O471" s="55">
        <f>'[1]ACIDO FOLICO'!U471</f>
        <v>400</v>
      </c>
      <c r="P471" s="55">
        <f>'[1]AMOXICILINA 500'!U471</f>
        <v>6.96</v>
      </c>
      <c r="Q471" s="55">
        <f>[1]OXITOCINA!U471</f>
        <v>17</v>
      </c>
      <c r="R471" s="55">
        <f>'[1]JERINGA DESCARTABLE 5cc 21'!U471</f>
        <v>14.18</v>
      </c>
      <c r="S471" s="55">
        <f>[1]LIDOCAINA_INY!U471</f>
        <v>7</v>
      </c>
      <c r="T471" s="55">
        <f>[1]Magnesio_Iny!U471</f>
        <v>9</v>
      </c>
      <c r="U471" s="55">
        <f>'[1]SODIO CLORURO 0.9% x 1L'!U471</f>
        <v>12</v>
      </c>
      <c r="V471" s="55">
        <f>'[1]EQUIPO DE VENOCLISES'!U471</f>
        <v>15</v>
      </c>
      <c r="W471" s="55">
        <f>'[1]TIRAS REACTIVAS GLUCOSA'!U471</f>
        <v>0</v>
      </c>
      <c r="X471" s="55">
        <f>'[1]FRASCO MUESTRA ORINA'!U471</f>
        <v>15.67</v>
      </c>
      <c r="Y471" s="55">
        <f>'[1]Sutura Catgut Crómico'!U471</f>
        <v>5</v>
      </c>
      <c r="Z471" s="55">
        <f>'[1]OXIGENO MED'!U471</f>
        <v>0</v>
      </c>
      <c r="AA471" s="54" t="str">
        <f t="shared" si="7"/>
        <v>SI CUMPLE</v>
      </c>
      <c r="AC471" s="53" t="s">
        <v>973</v>
      </c>
      <c r="AD471" s="53" t="s">
        <v>975</v>
      </c>
    </row>
    <row r="472" spans="2:30" x14ac:dyDescent="0.25">
      <c r="B472" s="53" t="s">
        <v>85</v>
      </c>
      <c r="C472" s="53" t="s">
        <v>1387</v>
      </c>
      <c r="D472" s="54" t="s">
        <v>973</v>
      </c>
      <c r="E472" s="53">
        <v>4961</v>
      </c>
      <c r="F472" s="54" t="s">
        <v>974</v>
      </c>
      <c r="G472" s="55">
        <f>'[1]Tira Reactiva Orina'!U472</f>
        <v>100</v>
      </c>
      <c r="H472" s="55">
        <f>'[1]Pruebas Rápidas Síf O RPR'!U472</f>
        <v>11</v>
      </c>
      <c r="I472" s="55">
        <f>'[1]Pruebas Rápidas VIH'!U472</f>
        <v>1</v>
      </c>
      <c r="J472" s="55">
        <f>'[1]Lancetas Adultos'!U472</f>
        <v>28</v>
      </c>
      <c r="K472" s="55">
        <f>'[1]Grupo Sanguíneo'!U472</f>
        <v>0</v>
      </c>
      <c r="L472" s="55">
        <f>[1]Microcubetas!U472</f>
        <v>1</v>
      </c>
      <c r="M472" s="55">
        <f>'[1]LANCETA PEDIATRICA'!U472</f>
        <v>3.58</v>
      </c>
      <c r="N472" s="55">
        <f>'[1]ACIDO FOLICO + FERROSO SULF'!U472</f>
        <v>0.38</v>
      </c>
      <c r="O472" s="55">
        <f>'[1]ACIDO FOLICO'!U472</f>
        <v>4.05</v>
      </c>
      <c r="P472" s="55">
        <f>'[1]AMOXICILINA 500'!U472</f>
        <v>4.9800000000000004</v>
      </c>
      <c r="Q472" s="55">
        <f>[1]OXITOCINA!U472</f>
        <v>12</v>
      </c>
      <c r="R472" s="55">
        <f>'[1]JERINGA DESCARTABLE 5cc 21'!U472</f>
        <v>4.8899999999999997</v>
      </c>
      <c r="S472" s="55">
        <f>[1]LIDOCAINA_INY!U472</f>
        <v>8.75</v>
      </c>
      <c r="T472" s="55">
        <f>[1]Magnesio_Iny!U472</f>
        <v>8</v>
      </c>
      <c r="U472" s="55">
        <f>'[1]SODIO CLORURO 0.9% x 1L'!U472</f>
        <v>5</v>
      </c>
      <c r="V472" s="55">
        <f>'[1]EQUIPO DE VENOCLISES'!U472</f>
        <v>11.08</v>
      </c>
      <c r="W472" s="55">
        <f>'[1]TIRAS REACTIVAS GLUCOSA'!U472</f>
        <v>0</v>
      </c>
      <c r="X472" s="55">
        <f>'[1]FRASCO MUESTRA ORINA'!U472</f>
        <v>8</v>
      </c>
      <c r="Y472" s="55">
        <f>'[1]Sutura Catgut Crómico'!U472</f>
        <v>5</v>
      </c>
      <c r="Z472" s="55">
        <f>'[1]OXIGENO MED'!U472</f>
        <v>0</v>
      </c>
      <c r="AA472" s="54" t="str">
        <f t="shared" si="7"/>
        <v>SI CUMPLE</v>
      </c>
      <c r="AC472" s="53" t="s">
        <v>973</v>
      </c>
      <c r="AD472" s="53" t="s">
        <v>975</v>
      </c>
    </row>
    <row r="473" spans="2:30" x14ac:dyDescent="0.25">
      <c r="B473" s="53" t="s">
        <v>85</v>
      </c>
      <c r="C473" s="53" t="s">
        <v>1388</v>
      </c>
      <c r="D473" s="54" t="s">
        <v>978</v>
      </c>
      <c r="E473" s="53">
        <v>7100</v>
      </c>
      <c r="F473" s="54" t="s">
        <v>974</v>
      </c>
      <c r="G473" s="55">
        <f>'[1]Tira Reactiva Orina'!U473</f>
        <v>100</v>
      </c>
      <c r="H473" s="55">
        <f>'[1]Pruebas Rápidas Síf O RPR'!U473</f>
        <v>4</v>
      </c>
      <c r="I473" s="55">
        <f>'[1]Pruebas Rápidas VIH'!U473</f>
        <v>1</v>
      </c>
      <c r="J473" s="55">
        <f>'[1]Lancetas Adultos'!U473</f>
        <v>10.93</v>
      </c>
      <c r="K473" s="55">
        <f>'[1]Grupo Sanguíneo'!U473</f>
        <v>0</v>
      </c>
      <c r="L473" s="55">
        <f>[1]Microcubetas!U473</f>
        <v>1</v>
      </c>
      <c r="M473" s="55">
        <f>'[1]LANCETA PEDIATRICA'!U473</f>
        <v>175</v>
      </c>
      <c r="N473" s="55">
        <f>'[1]ACIDO FOLICO + FERROSO SULF'!U473</f>
        <v>2.04</v>
      </c>
      <c r="O473" s="55">
        <f>'[1]ACIDO FOLICO'!U473</f>
        <v>6.86</v>
      </c>
      <c r="P473" s="55">
        <f>'[1]AMOXICILINA 500'!U473</f>
        <v>6.07</v>
      </c>
      <c r="Q473" s="55">
        <f>[1]OXITOCINA!U473</f>
        <v>28</v>
      </c>
      <c r="R473" s="55">
        <f>'[1]JERINGA DESCARTABLE 5cc 21'!U473</f>
        <v>0.99</v>
      </c>
      <c r="S473" s="55">
        <f>[1]LIDOCAINA_INY!U473</f>
        <v>7</v>
      </c>
      <c r="T473" s="55">
        <f>[1]Magnesio_Iny!U473</f>
        <v>8</v>
      </c>
      <c r="U473" s="55">
        <f>'[1]SODIO CLORURO 0.9% x 1L'!U473</f>
        <v>7</v>
      </c>
      <c r="V473" s="55">
        <f>'[1]EQUIPO DE VENOCLISES'!U473</f>
        <v>13</v>
      </c>
      <c r="W473" s="55">
        <f>'[1]TIRAS REACTIVAS GLUCOSA'!U473</f>
        <v>0</v>
      </c>
      <c r="X473" s="55">
        <f>'[1]FRASCO MUESTRA ORINA'!U473</f>
        <v>20</v>
      </c>
      <c r="Y473" s="55">
        <f>'[1]Sutura Catgut Crómico'!U473</f>
        <v>7</v>
      </c>
      <c r="Z473" s="55">
        <f>'[1]OXIGENO MED'!U473</f>
        <v>0</v>
      </c>
      <c r="AA473" s="54" t="str">
        <f t="shared" si="7"/>
        <v>SI CUMPLE</v>
      </c>
      <c r="AC473" s="53" t="s">
        <v>978</v>
      </c>
      <c r="AD473" s="53" t="s">
        <v>975</v>
      </c>
    </row>
    <row r="474" spans="2:30" x14ac:dyDescent="0.25">
      <c r="B474" s="53" t="s">
        <v>85</v>
      </c>
      <c r="C474" s="53" t="s">
        <v>1389</v>
      </c>
      <c r="D474" s="54" t="s">
        <v>978</v>
      </c>
      <c r="E474" s="53">
        <v>4980</v>
      </c>
      <c r="F474" s="54" t="s">
        <v>974</v>
      </c>
      <c r="G474" s="55">
        <f>'[1]Tira Reactiva Orina'!U474</f>
        <v>100</v>
      </c>
      <c r="H474" s="55">
        <f>'[1]Pruebas Rápidas Síf O RPR'!U474</f>
        <v>5</v>
      </c>
      <c r="I474" s="55">
        <f>'[1]Pruebas Rápidas VIH'!U474</f>
        <v>1</v>
      </c>
      <c r="J474" s="55">
        <f>'[1]Lancetas Adultos'!U474</f>
        <v>3.15</v>
      </c>
      <c r="K474" s="55">
        <f>'[1]Grupo Sanguíneo'!U474</f>
        <v>0</v>
      </c>
      <c r="L474" s="55">
        <f>[1]Microcubetas!U474</f>
        <v>1</v>
      </c>
      <c r="M474" s="55">
        <f>'[1]LANCETA PEDIATRICA'!U474</f>
        <v>55</v>
      </c>
      <c r="N474" s="55">
        <f>'[1]ACIDO FOLICO + FERROSO SULF'!U474</f>
        <v>0.9</v>
      </c>
      <c r="O474" s="55">
        <f>'[1]ACIDO FOLICO'!U474</f>
        <v>6.8</v>
      </c>
      <c r="P474" s="55">
        <f>'[1]AMOXICILINA 500'!U474</f>
        <v>8.1199999999999992</v>
      </c>
      <c r="Q474" s="55">
        <f>[1]OXITOCINA!U474</f>
        <v>14</v>
      </c>
      <c r="R474" s="55">
        <f>'[1]JERINGA DESCARTABLE 5cc 21'!U474</f>
        <v>4.1100000000000003</v>
      </c>
      <c r="S474" s="55">
        <f>[1]LIDOCAINA_INY!U474</f>
        <v>5.5</v>
      </c>
      <c r="T474" s="55">
        <f>[1]Magnesio_Iny!U474</f>
        <v>8</v>
      </c>
      <c r="U474" s="55">
        <f>'[1]SODIO CLORURO 0.9% x 1L'!U474</f>
        <v>5.5</v>
      </c>
      <c r="V474" s="55">
        <f>'[1]EQUIPO DE VENOCLISES'!U474</f>
        <v>9</v>
      </c>
      <c r="W474" s="55">
        <f>'[1]TIRAS REACTIVAS GLUCOSA'!U474</f>
        <v>0</v>
      </c>
      <c r="X474" s="55">
        <f>'[1]FRASCO MUESTRA ORINA'!U474</f>
        <v>9.86</v>
      </c>
      <c r="Y474" s="55">
        <f>'[1]Sutura Catgut Crómico'!U474</f>
        <v>4</v>
      </c>
      <c r="Z474" s="55">
        <f>'[1]OXIGENO MED'!U474</f>
        <v>0</v>
      </c>
      <c r="AA474" s="54" t="str">
        <f t="shared" si="7"/>
        <v>SI CUMPLE</v>
      </c>
      <c r="AC474" s="53" t="s">
        <v>978</v>
      </c>
      <c r="AD474" s="53" t="s">
        <v>975</v>
      </c>
    </row>
    <row r="475" spans="2:30" hidden="1" x14ac:dyDescent="0.25">
      <c r="B475" s="53" t="s">
        <v>85</v>
      </c>
      <c r="C475" s="53" t="s">
        <v>1390</v>
      </c>
      <c r="D475" s="54" t="s">
        <v>978</v>
      </c>
      <c r="E475" s="53">
        <v>11064</v>
      </c>
      <c r="F475" s="54" t="s">
        <v>975</v>
      </c>
      <c r="G475" s="55">
        <f>'[1]Tira Reactiva Orina'!U475</f>
        <v>100</v>
      </c>
      <c r="H475" s="55">
        <f>'[1]Pruebas Rápidas Síf O RPR'!U475</f>
        <v>4</v>
      </c>
      <c r="I475" s="55">
        <f>'[1]Pruebas Rápidas VIH'!U475</f>
        <v>1</v>
      </c>
      <c r="J475" s="55">
        <f>'[1]Lancetas Adultos'!U475</f>
        <v>8</v>
      </c>
      <c r="K475" s="55">
        <f>'[1]Grupo Sanguíneo'!U475</f>
        <v>0</v>
      </c>
      <c r="L475" s="55">
        <f>[1]Microcubetas!U475</f>
        <v>0</v>
      </c>
      <c r="M475" s="55">
        <f>'[1]LANCETA PEDIATRICA'!U475</f>
        <v>19.45</v>
      </c>
      <c r="N475" s="55">
        <f>'[1]ACIDO FOLICO + FERROSO SULF'!U475</f>
        <v>7.41</v>
      </c>
      <c r="O475" s="55">
        <f>'[1]ACIDO FOLICO'!U475</f>
        <v>2.4500000000000002</v>
      </c>
      <c r="P475" s="55">
        <f>'[1]AMOXICILINA 500'!U475</f>
        <v>18.190000000000001</v>
      </c>
      <c r="Q475" s="55">
        <f>[1]OXITOCINA!U475</f>
        <v>16</v>
      </c>
      <c r="R475" s="55">
        <f>'[1]JERINGA DESCARTABLE 5cc 21'!U475</f>
        <v>16.88</v>
      </c>
      <c r="S475" s="55">
        <f>[1]LIDOCAINA_INY!U475</f>
        <v>4</v>
      </c>
      <c r="T475" s="55">
        <f>[1]Magnesio_Iny!U475</f>
        <v>10</v>
      </c>
      <c r="U475" s="55">
        <f>'[1]SODIO CLORURO 0.9% x 1L'!U475</f>
        <v>10</v>
      </c>
      <c r="V475" s="55">
        <f>'[1]EQUIPO DE VENOCLISES'!U475</f>
        <v>10</v>
      </c>
      <c r="W475" s="55">
        <f>'[1]TIRAS REACTIVAS GLUCOSA'!U475</f>
        <v>0</v>
      </c>
      <c r="X475" s="55">
        <f>'[1]FRASCO MUESTRA ORINA'!U475</f>
        <v>20</v>
      </c>
      <c r="Y475" s="55">
        <f>'[1]Sutura Catgut Crómico'!U475</f>
        <v>5</v>
      </c>
      <c r="Z475" s="55">
        <f>'[1]OXIGENO MED'!U475</f>
        <v>0</v>
      </c>
      <c r="AA475" s="54" t="str">
        <f t="shared" si="7"/>
        <v>SI CUMPLE</v>
      </c>
      <c r="AC475" s="53" t="s">
        <v>978</v>
      </c>
      <c r="AD475" s="53" t="s">
        <v>975</v>
      </c>
    </row>
    <row r="476" spans="2:30" x14ac:dyDescent="0.25">
      <c r="B476" s="53" t="s">
        <v>85</v>
      </c>
      <c r="C476" s="53" t="s">
        <v>1391</v>
      </c>
      <c r="D476" s="54" t="s">
        <v>978</v>
      </c>
      <c r="E476" s="53">
        <v>5004</v>
      </c>
      <c r="F476" s="54" t="s">
        <v>974</v>
      </c>
      <c r="G476" s="55">
        <f>'[1]Tira Reactiva Orina'!U476</f>
        <v>100</v>
      </c>
      <c r="H476" s="55">
        <f>'[1]Pruebas Rápidas Síf O RPR'!U476</f>
        <v>4</v>
      </c>
      <c r="I476" s="55">
        <f>'[1]Pruebas Rápidas VIH'!U476</f>
        <v>2</v>
      </c>
      <c r="J476" s="55">
        <f>'[1]Lancetas Adultos'!U476</f>
        <v>3.47</v>
      </c>
      <c r="K476" s="55">
        <f>'[1]Grupo Sanguíneo'!U476</f>
        <v>0</v>
      </c>
      <c r="L476" s="55">
        <f>[1]Microcubetas!U476</f>
        <v>1</v>
      </c>
      <c r="M476" s="55">
        <f>'[1]LANCETA PEDIATRICA'!U476</f>
        <v>34.56</v>
      </c>
      <c r="N476" s="55">
        <f>'[1]ACIDO FOLICO + FERROSO SULF'!U476</f>
        <v>4.54</v>
      </c>
      <c r="O476" s="55">
        <f>'[1]ACIDO FOLICO'!U476</f>
        <v>1.02</v>
      </c>
      <c r="P476" s="55">
        <f>'[1]AMOXICILINA 500'!U476</f>
        <v>6.06</v>
      </c>
      <c r="Q476" s="55">
        <f>[1]OXITOCINA!U476</f>
        <v>15</v>
      </c>
      <c r="R476" s="55">
        <f>'[1]JERINGA DESCARTABLE 5cc 21'!U476</f>
        <v>16.86</v>
      </c>
      <c r="S476" s="55">
        <f>[1]LIDOCAINA_INY!U476</f>
        <v>12</v>
      </c>
      <c r="T476" s="55">
        <f>[1]Magnesio_Iny!U476</f>
        <v>11</v>
      </c>
      <c r="U476" s="55">
        <f>'[1]SODIO CLORURO 0.9% x 1L'!U476</f>
        <v>8</v>
      </c>
      <c r="V476" s="55">
        <f>'[1]EQUIPO DE VENOCLISES'!U476</f>
        <v>5.4</v>
      </c>
      <c r="W476" s="55">
        <f>'[1]TIRAS REACTIVAS GLUCOSA'!U476</f>
        <v>0</v>
      </c>
      <c r="X476" s="55">
        <f>'[1]FRASCO MUESTRA ORINA'!U476</f>
        <v>5.65</v>
      </c>
      <c r="Y476" s="55">
        <f>'[1]Sutura Catgut Crómico'!U476</f>
        <v>0.8</v>
      </c>
      <c r="Z476" s="55">
        <f>'[1]OXIGENO MED'!U476</f>
        <v>0</v>
      </c>
      <c r="AA476" s="54" t="str">
        <f t="shared" si="7"/>
        <v>SI CUMPLE</v>
      </c>
      <c r="AC476" s="53" t="s">
        <v>978</v>
      </c>
      <c r="AD476" s="53" t="s">
        <v>975</v>
      </c>
    </row>
    <row r="477" spans="2:30" hidden="1" x14ac:dyDescent="0.25">
      <c r="B477" s="53" t="s">
        <v>85</v>
      </c>
      <c r="C477" s="53" t="s">
        <v>1392</v>
      </c>
      <c r="D477" s="54" t="s">
        <v>978</v>
      </c>
      <c r="E477" s="53">
        <v>7102</v>
      </c>
      <c r="F477" s="54" t="s">
        <v>975</v>
      </c>
      <c r="G477" s="55">
        <f>'[1]Tira Reactiva Orina'!U477</f>
        <v>30.33</v>
      </c>
      <c r="H477" s="55">
        <f>'[1]Pruebas Rápidas Síf O RPR'!U477</f>
        <v>2</v>
      </c>
      <c r="I477" s="55">
        <f>'[1]Pruebas Rápidas VIH'!U477</f>
        <v>0</v>
      </c>
      <c r="J477" s="55">
        <f>'[1]Lancetas Adultos'!U477</f>
        <v>0</v>
      </c>
      <c r="K477" s="55">
        <f>'[1]Grupo Sanguíneo'!U477</f>
        <v>0</v>
      </c>
      <c r="L477" s="55">
        <f>[1]Microcubetas!U477</f>
        <v>1</v>
      </c>
      <c r="M477" s="55">
        <f>'[1]LANCETA PEDIATRICA'!U477</f>
        <v>4.5999999999999996</v>
      </c>
      <c r="N477" s="55">
        <f>'[1]ACIDO FOLICO + FERROSO SULF'!U477</f>
        <v>1.62</v>
      </c>
      <c r="O477" s="55">
        <f>'[1]ACIDO FOLICO'!U477</f>
        <v>0</v>
      </c>
      <c r="P477" s="55">
        <f>'[1]AMOXICILINA 500'!U477</f>
        <v>4</v>
      </c>
      <c r="Q477" s="55">
        <f>[1]OXITOCINA!U477</f>
        <v>21</v>
      </c>
      <c r="R477" s="55">
        <f>'[1]JERINGA DESCARTABLE 5cc 21'!U477</f>
        <v>1.18</v>
      </c>
      <c r="S477" s="55">
        <f>[1]LIDOCAINA_INY!U477</f>
        <v>5</v>
      </c>
      <c r="T477" s="55">
        <f>[1]Magnesio_Iny!U477</f>
        <v>8</v>
      </c>
      <c r="U477" s="55">
        <f>'[1]SODIO CLORURO 0.9% x 1L'!U477</f>
        <v>4.67</v>
      </c>
      <c r="V477" s="55">
        <f>'[1]EQUIPO DE VENOCLISES'!U477</f>
        <v>10</v>
      </c>
      <c r="W477" s="55">
        <f>'[1]TIRAS REACTIVAS GLUCOSA'!U477</f>
        <v>0</v>
      </c>
      <c r="X477" s="55">
        <f>'[1]FRASCO MUESTRA ORINA'!U477</f>
        <v>4.8</v>
      </c>
      <c r="Y477" s="55">
        <f>'[1]Sutura Catgut Crómico'!U477</f>
        <v>0.67</v>
      </c>
      <c r="Z477" s="55">
        <f>'[1]OXIGENO MED'!U477</f>
        <v>0</v>
      </c>
      <c r="AA477" s="54" t="str">
        <f t="shared" si="7"/>
        <v>NO CUMPLE</v>
      </c>
      <c r="AC477" s="53" t="s">
        <v>978</v>
      </c>
      <c r="AD477" s="53" t="s">
        <v>975</v>
      </c>
    </row>
    <row r="478" spans="2:30" x14ac:dyDescent="0.25">
      <c r="B478" s="53" t="s">
        <v>85</v>
      </c>
      <c r="C478" s="53" t="s">
        <v>1393</v>
      </c>
      <c r="D478" s="54" t="s">
        <v>978</v>
      </c>
      <c r="E478" s="53">
        <v>4963</v>
      </c>
      <c r="F478" s="54" t="s">
        <v>974</v>
      </c>
      <c r="G478" s="55">
        <f>'[1]Tira Reactiva Orina'!U478</f>
        <v>100</v>
      </c>
      <c r="H478" s="55">
        <f>'[1]Pruebas Rápidas Síf O RPR'!U478</f>
        <v>6</v>
      </c>
      <c r="I478" s="55">
        <f>'[1]Pruebas Rápidas VIH'!U478</f>
        <v>1</v>
      </c>
      <c r="J478" s="55">
        <f>'[1]Lancetas Adultos'!U478</f>
        <v>2.33</v>
      </c>
      <c r="K478" s="55">
        <f>'[1]Grupo Sanguíneo'!U478</f>
        <v>0</v>
      </c>
      <c r="L478" s="55">
        <f>[1]Microcubetas!U478</f>
        <v>1</v>
      </c>
      <c r="M478" s="55">
        <f>'[1]LANCETA PEDIATRICA'!U478</f>
        <v>1.2</v>
      </c>
      <c r="N478" s="55">
        <f>'[1]ACIDO FOLICO + FERROSO SULF'!U478</f>
        <v>0.79</v>
      </c>
      <c r="O478" s="55">
        <f>'[1]ACIDO FOLICO'!U478</f>
        <v>10</v>
      </c>
      <c r="P478" s="55">
        <f>'[1]AMOXICILINA 500'!U478</f>
        <v>8.24</v>
      </c>
      <c r="Q478" s="55">
        <f>[1]OXITOCINA!U478</f>
        <v>32</v>
      </c>
      <c r="R478" s="55">
        <f>'[1]JERINGA DESCARTABLE 5cc 21'!U478</f>
        <v>3.86</v>
      </c>
      <c r="S478" s="55">
        <f>[1]LIDOCAINA_INY!U478</f>
        <v>8</v>
      </c>
      <c r="T478" s="55">
        <f>[1]Magnesio_Iny!U478</f>
        <v>18</v>
      </c>
      <c r="U478" s="55">
        <f>'[1]SODIO CLORURO 0.9% x 1L'!U478</f>
        <v>4</v>
      </c>
      <c r="V478" s="55">
        <f>'[1]EQUIPO DE VENOCLISES'!U478</f>
        <v>17.27</v>
      </c>
      <c r="W478" s="55">
        <f>'[1]TIRAS REACTIVAS GLUCOSA'!U478</f>
        <v>0</v>
      </c>
      <c r="X478" s="55">
        <f>'[1]FRASCO MUESTRA ORINA'!U478</f>
        <v>18</v>
      </c>
      <c r="Y478" s="55">
        <f>'[1]Sutura Catgut Crómico'!U478</f>
        <v>1.8</v>
      </c>
      <c r="Z478" s="55">
        <f>'[1]OXIGENO MED'!U478</f>
        <v>0</v>
      </c>
      <c r="AA478" s="54" t="str">
        <f t="shared" si="7"/>
        <v>SI CUMPLE</v>
      </c>
      <c r="AC478" s="53" t="s">
        <v>978</v>
      </c>
      <c r="AD478" s="53" t="s">
        <v>975</v>
      </c>
    </row>
    <row r="479" spans="2:30" hidden="1" x14ac:dyDescent="0.25">
      <c r="B479" s="53" t="s">
        <v>85</v>
      </c>
      <c r="C479" s="53" t="s">
        <v>1394</v>
      </c>
      <c r="D479" s="54" t="s">
        <v>978</v>
      </c>
      <c r="E479" s="53">
        <v>7752</v>
      </c>
      <c r="F479" s="54" t="s">
        <v>975</v>
      </c>
      <c r="G479" s="55">
        <f>'[1]Tira Reactiva Orina'!U479</f>
        <v>100</v>
      </c>
      <c r="H479" s="55">
        <f>'[1]Pruebas Rápidas Síf O RPR'!U479</f>
        <v>2</v>
      </c>
      <c r="I479" s="55">
        <f>'[1]Pruebas Rápidas VIH'!U479</f>
        <v>0</v>
      </c>
      <c r="J479" s="55">
        <f>'[1]Lancetas Adultos'!U479</f>
        <v>5</v>
      </c>
      <c r="K479" s="55">
        <f>'[1]Grupo Sanguíneo'!U479</f>
        <v>0</v>
      </c>
      <c r="L479" s="55">
        <f>[1]Microcubetas!U479</f>
        <v>0</v>
      </c>
      <c r="M479" s="55">
        <f>'[1]LANCETA PEDIATRICA'!U479</f>
        <v>2.54</v>
      </c>
      <c r="N479" s="55">
        <f>'[1]ACIDO FOLICO + FERROSO SULF'!U479</f>
        <v>2.0299999999999998</v>
      </c>
      <c r="O479" s="55">
        <f>'[1]ACIDO FOLICO'!U479</f>
        <v>6</v>
      </c>
      <c r="P479" s="55">
        <f>'[1]AMOXICILINA 500'!U479</f>
        <v>3.46</v>
      </c>
      <c r="Q479" s="55">
        <f>[1]OXITOCINA!U479</f>
        <v>10</v>
      </c>
      <c r="R479" s="55">
        <f>'[1]JERINGA DESCARTABLE 5cc 21'!U479</f>
        <v>5.63</v>
      </c>
      <c r="S479" s="55">
        <f>[1]LIDOCAINA_INY!U479</f>
        <v>3</v>
      </c>
      <c r="T479" s="55">
        <f>[1]Magnesio_Iny!U479</f>
        <v>9</v>
      </c>
      <c r="U479" s="55">
        <f>'[1]SODIO CLORURO 0.9% x 1L'!U479</f>
        <v>8</v>
      </c>
      <c r="V479" s="55">
        <f>'[1]EQUIPO DE VENOCLISES'!U479</f>
        <v>6</v>
      </c>
      <c r="W479" s="55">
        <f>'[1]TIRAS REACTIVAS GLUCOSA'!U479</f>
        <v>0</v>
      </c>
      <c r="X479" s="55">
        <f>'[1]FRASCO MUESTRA ORINA'!U479</f>
        <v>13</v>
      </c>
      <c r="Y479" s="55">
        <f>'[1]Sutura Catgut Crómico'!U479</f>
        <v>38</v>
      </c>
      <c r="Z479" s="55">
        <f>'[1]OXIGENO MED'!U479</f>
        <v>0</v>
      </c>
      <c r="AA479" s="54" t="str">
        <f t="shared" si="7"/>
        <v>SI CUMPLE</v>
      </c>
      <c r="AC479" s="53" t="s">
        <v>978</v>
      </c>
      <c r="AD479" s="53" t="s">
        <v>975</v>
      </c>
    </row>
    <row r="480" spans="2:30" x14ac:dyDescent="0.25">
      <c r="B480" s="53" t="s">
        <v>85</v>
      </c>
      <c r="C480" s="53" t="s">
        <v>1395</v>
      </c>
      <c r="D480" s="54" t="s">
        <v>978</v>
      </c>
      <c r="E480" s="53">
        <v>4977</v>
      </c>
      <c r="F480" s="54" t="s">
        <v>974</v>
      </c>
      <c r="G480" s="55">
        <f>'[1]Tira Reactiva Orina'!U480</f>
        <v>12.5</v>
      </c>
      <c r="H480" s="55">
        <f>'[1]Pruebas Rápidas Síf O RPR'!U480</f>
        <v>9</v>
      </c>
      <c r="I480" s="55">
        <f>'[1]Pruebas Rápidas VIH'!U480</f>
        <v>3</v>
      </c>
      <c r="J480" s="55">
        <f>'[1]Lancetas Adultos'!U480</f>
        <v>7.2</v>
      </c>
      <c r="K480" s="55">
        <f>'[1]Grupo Sanguíneo'!U480</f>
        <v>1</v>
      </c>
      <c r="L480" s="55">
        <f>[1]Microcubetas!U480</f>
        <v>9.3000000000000007</v>
      </c>
      <c r="M480" s="55">
        <f>'[1]LANCETA PEDIATRICA'!U480</f>
        <v>6.9</v>
      </c>
      <c r="N480" s="55">
        <f>'[1]ACIDO FOLICO + FERROSO SULF'!U480</f>
        <v>4.08</v>
      </c>
      <c r="O480" s="55">
        <f>'[1]ACIDO FOLICO'!U480</f>
        <v>0.8</v>
      </c>
      <c r="P480" s="55">
        <f>'[1]AMOXICILINA 500'!U480</f>
        <v>5.01</v>
      </c>
      <c r="Q480" s="55">
        <f>[1]OXITOCINA!U480</f>
        <v>9</v>
      </c>
      <c r="R480" s="55">
        <f>'[1]JERINGA DESCARTABLE 5cc 21'!U480</f>
        <v>6.53</v>
      </c>
      <c r="S480" s="55">
        <f>[1]LIDOCAINA_INY!U480</f>
        <v>15</v>
      </c>
      <c r="T480" s="55">
        <f>[1]Magnesio_Iny!U480</f>
        <v>16</v>
      </c>
      <c r="U480" s="55">
        <f>'[1]SODIO CLORURO 0.9% x 1L'!U480</f>
        <v>16.25</v>
      </c>
      <c r="V480" s="55">
        <f>'[1]EQUIPO DE VENOCLISES'!U480</f>
        <v>46.43</v>
      </c>
      <c r="W480" s="55">
        <f>'[1]TIRAS REACTIVAS GLUCOSA'!U480</f>
        <v>6.25</v>
      </c>
      <c r="X480" s="55">
        <f>'[1]FRASCO MUESTRA ORINA'!U480</f>
        <v>8.89</v>
      </c>
      <c r="Y480" s="55">
        <f>'[1]Sutura Catgut Crómico'!U480</f>
        <v>21.75</v>
      </c>
      <c r="Z480" s="55">
        <f>'[1]OXIGENO MED'!U480</f>
        <v>10</v>
      </c>
      <c r="AA480" s="54" t="str">
        <f t="shared" si="7"/>
        <v>SI CUMPLE</v>
      </c>
      <c r="AC480" s="53" t="s">
        <v>978</v>
      </c>
      <c r="AD480" s="53" t="s">
        <v>975</v>
      </c>
    </row>
    <row r="481" spans="2:30" x14ac:dyDescent="0.25">
      <c r="B481" s="53" t="s">
        <v>85</v>
      </c>
      <c r="C481" s="53" t="s">
        <v>1396</v>
      </c>
      <c r="D481" s="54" t="s">
        <v>978</v>
      </c>
      <c r="E481" s="53">
        <v>4981</v>
      </c>
      <c r="F481" s="54" t="s">
        <v>974</v>
      </c>
      <c r="G481" s="55">
        <f>'[1]Tira Reactiva Orina'!U481</f>
        <v>4.5</v>
      </c>
      <c r="H481" s="55">
        <f>'[1]Pruebas Rápidas Síf O RPR'!U481</f>
        <v>60.75</v>
      </c>
      <c r="I481" s="55">
        <f>'[1]Pruebas Rápidas VIH'!U481</f>
        <v>0.13</v>
      </c>
      <c r="J481" s="55">
        <f>'[1]Lancetas Adultos'!U481</f>
        <v>6.64</v>
      </c>
      <c r="K481" s="55">
        <f>'[1]Grupo Sanguíneo'!U481</f>
        <v>2.46</v>
      </c>
      <c r="L481" s="55">
        <f>[1]Microcubetas!U481</f>
        <v>0.86</v>
      </c>
      <c r="M481" s="55">
        <f>'[1]LANCETA PEDIATRICA'!U481</f>
        <v>1.27</v>
      </c>
      <c r="N481" s="55">
        <f>'[1]ACIDO FOLICO + FERROSO SULF'!U481</f>
        <v>1.07</v>
      </c>
      <c r="O481" s="55">
        <f>'[1]ACIDO FOLICO'!U481</f>
        <v>9.14</v>
      </c>
      <c r="P481" s="55">
        <f>'[1]AMOXICILINA 500'!U481</f>
        <v>4.7699999999999996</v>
      </c>
      <c r="Q481" s="55">
        <f>[1]OXITOCINA!U481</f>
        <v>6.35</v>
      </c>
      <c r="R481" s="55">
        <f>'[1]JERINGA DESCARTABLE 5cc 21'!U481</f>
        <v>5.84</v>
      </c>
      <c r="S481" s="55">
        <f>[1]LIDOCAINA_INY!U481</f>
        <v>6.28</v>
      </c>
      <c r="T481" s="55">
        <f>[1]Magnesio_Iny!U481</f>
        <v>8.1199999999999992</v>
      </c>
      <c r="U481" s="55">
        <f>'[1]SODIO CLORURO 0.9% x 1L'!U481</f>
        <v>1.84</v>
      </c>
      <c r="V481" s="55">
        <f>'[1]EQUIPO DE VENOCLISES'!U481</f>
        <v>5.33</v>
      </c>
      <c r="W481" s="55">
        <f>'[1]TIRAS REACTIVAS GLUCOSA'!U481</f>
        <v>0.63</v>
      </c>
      <c r="X481" s="55">
        <f>'[1]FRASCO MUESTRA ORINA'!U481</f>
        <v>10.3</v>
      </c>
      <c r="Y481" s="55">
        <f>'[1]Sutura Catgut Crómico'!U481</f>
        <v>4.83</v>
      </c>
      <c r="Z481" s="55">
        <f>'[1]OXIGENO MED'!U481</f>
        <v>1.18</v>
      </c>
      <c r="AA481" s="54" t="str">
        <f t="shared" si="7"/>
        <v>SI CUMPLE</v>
      </c>
      <c r="AC481" s="53" t="s">
        <v>978</v>
      </c>
      <c r="AD481" s="53" t="s">
        <v>975</v>
      </c>
    </row>
    <row r="482" spans="2:30" x14ac:dyDescent="0.25">
      <c r="B482" s="53" t="s">
        <v>85</v>
      </c>
      <c r="C482" s="53" t="s">
        <v>1266</v>
      </c>
      <c r="D482" s="54" t="s">
        <v>979</v>
      </c>
      <c r="E482" s="53">
        <v>5007</v>
      </c>
      <c r="F482" s="54" t="s">
        <v>974</v>
      </c>
      <c r="G482" s="55">
        <f>'[1]Tira Reactiva Orina'!U482</f>
        <v>11.43</v>
      </c>
      <c r="H482" s="55">
        <f>'[1]Pruebas Rápidas Síf O RPR'!U482</f>
        <v>3</v>
      </c>
      <c r="I482" s="55">
        <f>'[1]Pruebas Rápidas VIH'!U482</f>
        <v>1</v>
      </c>
      <c r="J482" s="55">
        <f>'[1]Lancetas Adultos'!U482</f>
        <v>35.67</v>
      </c>
      <c r="K482" s="55">
        <f>'[1]Grupo Sanguíneo'!U482</f>
        <v>0</v>
      </c>
      <c r="L482" s="55">
        <f>[1]Microcubetas!U482</f>
        <v>1</v>
      </c>
      <c r="M482" s="55">
        <f>'[1]LANCETA PEDIATRICA'!U482</f>
        <v>5.14</v>
      </c>
      <c r="N482" s="55">
        <f>'[1]ACIDO FOLICO + FERROSO SULF'!U482</f>
        <v>1.87</v>
      </c>
      <c r="O482" s="55">
        <f>'[1]ACIDO FOLICO'!U482</f>
        <v>14.64</v>
      </c>
      <c r="P482" s="55">
        <f>'[1]AMOXICILINA 500'!U482</f>
        <v>6.84</v>
      </c>
      <c r="Q482" s="55">
        <f>[1]OXITOCINA!U482</f>
        <v>8</v>
      </c>
      <c r="R482" s="55">
        <f>'[1]JERINGA DESCARTABLE 5cc 21'!U482</f>
        <v>10.62</v>
      </c>
      <c r="S482" s="55">
        <f>[1]LIDOCAINA_INY!U482</f>
        <v>12</v>
      </c>
      <c r="T482" s="55">
        <f>[1]Magnesio_Iny!U482</f>
        <v>8</v>
      </c>
      <c r="U482" s="55">
        <f>'[1]SODIO CLORURO 0.9% x 1L'!U482</f>
        <v>5</v>
      </c>
      <c r="V482" s="55">
        <f>'[1]EQUIPO DE VENOCLISES'!U482</f>
        <v>15</v>
      </c>
      <c r="W482" s="55">
        <f>'[1]TIRAS REACTIVAS GLUCOSA'!U482</f>
        <v>0</v>
      </c>
      <c r="X482" s="55">
        <f>'[1]FRASCO MUESTRA ORINA'!U482</f>
        <v>23.03</v>
      </c>
      <c r="Y482" s="55">
        <f>'[1]Sutura Catgut Crómico'!U482</f>
        <v>7</v>
      </c>
      <c r="Z482" s="55">
        <f>'[1]OXIGENO MED'!U482</f>
        <v>0</v>
      </c>
      <c r="AA482" s="54" t="str">
        <f t="shared" si="7"/>
        <v>SI CUMPLE</v>
      </c>
      <c r="AC482" s="53" t="s">
        <v>979</v>
      </c>
      <c r="AD482" s="53" t="s">
        <v>975</v>
      </c>
    </row>
    <row r="483" spans="2:30" x14ac:dyDescent="0.25">
      <c r="B483" s="53" t="s">
        <v>85</v>
      </c>
      <c r="C483" s="53" t="s">
        <v>1397</v>
      </c>
      <c r="D483" s="54" t="s">
        <v>988</v>
      </c>
      <c r="E483" s="53">
        <v>6828</v>
      </c>
      <c r="F483" s="54" t="s">
        <v>974</v>
      </c>
      <c r="G483" s="55">
        <f>'[1]Tira Reactiva Orina'!U483</f>
        <v>1</v>
      </c>
      <c r="H483" s="55">
        <f>'[1]Pruebas Rápidas Síf O RPR'!U483</f>
        <v>4</v>
      </c>
      <c r="I483" s="55">
        <f>'[1]Pruebas Rápidas VIH'!U483</f>
        <v>1</v>
      </c>
      <c r="J483" s="55">
        <f>'[1]Lancetas Adultos'!U483</f>
        <v>3.35</v>
      </c>
      <c r="K483" s="55">
        <f>'[1]Grupo Sanguíneo'!U483</f>
        <v>0</v>
      </c>
      <c r="L483" s="55">
        <f>[1]Microcubetas!U483</f>
        <v>1</v>
      </c>
      <c r="M483" s="55">
        <f>'[1]LANCETA PEDIATRICA'!U483</f>
        <v>27.5</v>
      </c>
      <c r="N483" s="55">
        <f>'[1]ACIDO FOLICO + FERROSO SULF'!U483</f>
        <v>0.73</v>
      </c>
      <c r="O483" s="55">
        <f>'[1]ACIDO FOLICO'!U483</f>
        <v>8.43</v>
      </c>
      <c r="P483" s="55">
        <f>'[1]AMOXICILINA 500'!U483</f>
        <v>4.21</v>
      </c>
      <c r="Q483" s="55">
        <f>[1]OXITOCINA!U483</f>
        <v>19</v>
      </c>
      <c r="R483" s="55">
        <f>'[1]JERINGA DESCARTABLE 5cc 21'!U483</f>
        <v>5.45</v>
      </c>
      <c r="S483" s="55">
        <f>[1]LIDOCAINA_INY!U483</f>
        <v>20</v>
      </c>
      <c r="T483" s="55">
        <f>[1]Magnesio_Iny!U483</f>
        <v>8</v>
      </c>
      <c r="U483" s="55">
        <f>'[1]SODIO CLORURO 0.9% x 1L'!U483</f>
        <v>9</v>
      </c>
      <c r="V483" s="55">
        <f>'[1]EQUIPO DE VENOCLISES'!U483</f>
        <v>11</v>
      </c>
      <c r="W483" s="55">
        <f>'[1]TIRAS REACTIVAS GLUCOSA'!U483</f>
        <v>0</v>
      </c>
      <c r="X483" s="55">
        <f>'[1]FRASCO MUESTRA ORINA'!U483</f>
        <v>0.67</v>
      </c>
      <c r="Y483" s="55">
        <f>'[1]Sutura Catgut Crómico'!U483</f>
        <v>1.71</v>
      </c>
      <c r="Z483" s="55">
        <f>'[1]OXIGENO MED'!U483</f>
        <v>0</v>
      </c>
      <c r="AA483" s="54" t="str">
        <f t="shared" si="7"/>
        <v>SI CUMPLE</v>
      </c>
      <c r="AC483" s="53" t="s">
        <v>988</v>
      </c>
      <c r="AD483" s="53" t="s">
        <v>974</v>
      </c>
    </row>
    <row r="484" spans="2:30" x14ac:dyDescent="0.25">
      <c r="B484" s="53" t="s">
        <v>85</v>
      </c>
      <c r="C484" s="53" t="s">
        <v>1398</v>
      </c>
      <c r="D484" s="54" t="s">
        <v>973</v>
      </c>
      <c r="E484" s="53">
        <v>5005</v>
      </c>
      <c r="F484" s="54" t="s">
        <v>974</v>
      </c>
      <c r="G484" s="55">
        <f>'[1]Tira Reactiva Orina'!U484</f>
        <v>16.25</v>
      </c>
      <c r="H484" s="55">
        <f>'[1]Pruebas Rápidas Síf O RPR'!U484</f>
        <v>5</v>
      </c>
      <c r="I484" s="55">
        <f>'[1]Pruebas Rápidas VIH'!U484</f>
        <v>1</v>
      </c>
      <c r="J484" s="55">
        <f>'[1]Lancetas Adultos'!U484</f>
        <v>39.43</v>
      </c>
      <c r="K484" s="55">
        <f>'[1]Grupo Sanguíneo'!U484</f>
        <v>0</v>
      </c>
      <c r="L484" s="55">
        <f>[1]Microcubetas!U484</f>
        <v>1</v>
      </c>
      <c r="M484" s="55">
        <f>'[1]LANCETA PEDIATRICA'!U484</f>
        <v>28.75</v>
      </c>
      <c r="N484" s="55">
        <f>'[1]ACIDO FOLICO + FERROSO SULF'!U484</f>
        <v>2.13</v>
      </c>
      <c r="O484" s="55">
        <f>'[1]ACIDO FOLICO'!U484</f>
        <v>3.89</v>
      </c>
      <c r="P484" s="55">
        <f>'[1]AMOXICILINA 500'!U484</f>
        <v>16.46</v>
      </c>
      <c r="Q484" s="55">
        <f>[1]OXITOCINA!U484</f>
        <v>22</v>
      </c>
      <c r="R484" s="55">
        <f>'[1]JERINGA DESCARTABLE 5cc 21'!U484</f>
        <v>28.97</v>
      </c>
      <c r="S484" s="55">
        <f>[1]LIDOCAINA_INY!U484</f>
        <v>14</v>
      </c>
      <c r="T484" s="55">
        <f>[1]Magnesio_Iny!U484</f>
        <v>8</v>
      </c>
      <c r="U484" s="55">
        <f>'[1]SODIO CLORURO 0.9% x 1L'!U484</f>
        <v>10</v>
      </c>
      <c r="V484" s="55">
        <f>'[1]EQUIPO DE VENOCLISES'!U484</f>
        <v>19</v>
      </c>
      <c r="W484" s="55">
        <f>'[1]TIRAS REACTIVAS GLUCOSA'!U484</f>
        <v>0</v>
      </c>
      <c r="X484" s="55">
        <f>'[1]FRASCO MUESTRA ORINA'!U484</f>
        <v>60</v>
      </c>
      <c r="Y484" s="55">
        <f>'[1]Sutura Catgut Crómico'!U484</f>
        <v>7.33</v>
      </c>
      <c r="Z484" s="55">
        <f>'[1]OXIGENO MED'!U484</f>
        <v>0</v>
      </c>
      <c r="AA484" s="54" t="str">
        <f t="shared" si="7"/>
        <v>SI CUMPLE</v>
      </c>
      <c r="AC484" s="53" t="s">
        <v>973</v>
      </c>
      <c r="AD484" s="53" t="s">
        <v>975</v>
      </c>
    </row>
    <row r="485" spans="2:30" hidden="1" x14ac:dyDescent="0.25">
      <c r="B485" s="53" t="s">
        <v>85</v>
      </c>
      <c r="C485" s="53" t="s">
        <v>1399</v>
      </c>
      <c r="D485" s="54" t="s">
        <v>978</v>
      </c>
      <c r="E485" s="53">
        <v>6787</v>
      </c>
      <c r="F485" s="54" t="s">
        <v>975</v>
      </c>
      <c r="G485" s="55">
        <f>'[1]Tira Reactiva Orina'!U485</f>
        <v>100</v>
      </c>
      <c r="H485" s="55">
        <f>'[1]Pruebas Rápidas Síf O RPR'!U485</f>
        <v>3</v>
      </c>
      <c r="I485" s="55">
        <f>'[1]Pruebas Rápidas VIH'!U485</f>
        <v>0</v>
      </c>
      <c r="J485" s="55">
        <f>'[1]Lancetas Adultos'!U485</f>
        <v>3.67</v>
      </c>
      <c r="K485" s="55">
        <f>'[1]Grupo Sanguíneo'!U485</f>
        <v>0</v>
      </c>
      <c r="L485" s="55">
        <f>[1]Microcubetas!U485</f>
        <v>0</v>
      </c>
      <c r="M485" s="55">
        <f>'[1]LANCETA PEDIATRICA'!U485</f>
        <v>60.43</v>
      </c>
      <c r="N485" s="55">
        <f>'[1]ACIDO FOLICO + FERROSO SULF'!U485</f>
        <v>0</v>
      </c>
      <c r="O485" s="55">
        <f>'[1]ACIDO FOLICO'!U485</f>
        <v>1.86</v>
      </c>
      <c r="P485" s="55">
        <f>'[1]AMOXICILINA 500'!U485</f>
        <v>3.74</v>
      </c>
      <c r="Q485" s="55">
        <f>[1]OXITOCINA!U485</f>
        <v>16</v>
      </c>
      <c r="R485" s="55">
        <f>'[1]JERINGA DESCARTABLE 5cc 21'!U485</f>
        <v>12.62</v>
      </c>
      <c r="S485" s="55">
        <f>[1]LIDOCAINA_INY!U485</f>
        <v>4</v>
      </c>
      <c r="T485" s="55">
        <f>[1]Magnesio_Iny!U485</f>
        <v>3</v>
      </c>
      <c r="U485" s="55">
        <f>'[1]SODIO CLORURO 0.9% x 1L'!U485</f>
        <v>3</v>
      </c>
      <c r="V485" s="55">
        <f>'[1]EQUIPO DE VENOCLISES'!U485</f>
        <v>4</v>
      </c>
      <c r="W485" s="55">
        <f>'[1]TIRAS REACTIVAS GLUCOSA'!U485</f>
        <v>0</v>
      </c>
      <c r="X485" s="55">
        <f>'[1]FRASCO MUESTRA ORINA'!U485</f>
        <v>70</v>
      </c>
      <c r="Y485" s="55">
        <f>'[1]Sutura Catgut Crómico'!U485</f>
        <v>7</v>
      </c>
      <c r="Z485" s="55">
        <f>'[1]OXIGENO MED'!U485</f>
        <v>0</v>
      </c>
      <c r="AA485" s="54" t="str">
        <f t="shared" si="7"/>
        <v>SI CUMPLE</v>
      </c>
      <c r="AC485" s="53" t="s">
        <v>978</v>
      </c>
      <c r="AD485" s="53" t="s">
        <v>975</v>
      </c>
    </row>
    <row r="486" spans="2:30" x14ac:dyDescent="0.25">
      <c r="B486" s="53" t="s">
        <v>85</v>
      </c>
      <c r="C486" s="53" t="s">
        <v>1400</v>
      </c>
      <c r="D486" s="54" t="s">
        <v>978</v>
      </c>
      <c r="E486" s="53">
        <v>4966</v>
      </c>
      <c r="F486" s="54" t="s">
        <v>974</v>
      </c>
      <c r="G486" s="55">
        <f>'[1]Tira Reactiva Orina'!U486</f>
        <v>3.13</v>
      </c>
      <c r="H486" s="55">
        <f>'[1]Pruebas Rápidas Síf O RPR'!U486</f>
        <v>1.5</v>
      </c>
      <c r="I486" s="55">
        <f>'[1]Pruebas Rápidas VIH'!U486</f>
        <v>2</v>
      </c>
      <c r="J486" s="55">
        <f>'[1]Lancetas Adultos'!U486</f>
        <v>4.92</v>
      </c>
      <c r="K486" s="55">
        <f>'[1]Grupo Sanguíneo'!U486</f>
        <v>0</v>
      </c>
      <c r="L486" s="55">
        <f>[1]Microcubetas!U486</f>
        <v>0.67</v>
      </c>
      <c r="M486" s="55">
        <f>'[1]LANCETA PEDIATRICA'!U486</f>
        <v>13.31</v>
      </c>
      <c r="N486" s="55">
        <f>'[1]ACIDO FOLICO + FERROSO SULF'!U486</f>
        <v>3.72</v>
      </c>
      <c r="O486" s="55">
        <f>'[1]ACIDO FOLICO'!U486</f>
        <v>3.85</v>
      </c>
      <c r="P486" s="55">
        <f>'[1]AMOXICILINA 500'!U486</f>
        <v>8.01</v>
      </c>
      <c r="Q486" s="55">
        <f>[1]OXITOCINA!U486</f>
        <v>11</v>
      </c>
      <c r="R486" s="55">
        <f>'[1]JERINGA DESCARTABLE 5cc 21'!U486</f>
        <v>10.54</v>
      </c>
      <c r="S486" s="55">
        <f>[1]LIDOCAINA_INY!U486</f>
        <v>15.43</v>
      </c>
      <c r="T486" s="55">
        <f>[1]Magnesio_Iny!U486</f>
        <v>10</v>
      </c>
      <c r="U486" s="55">
        <f>'[1]SODIO CLORURO 0.9% x 1L'!U486</f>
        <v>3.33</v>
      </c>
      <c r="V486" s="55">
        <f>'[1]EQUIPO DE VENOCLISES'!U486</f>
        <v>10.55</v>
      </c>
      <c r="W486" s="55">
        <f>'[1]TIRAS REACTIVAS GLUCOSA'!U486</f>
        <v>0</v>
      </c>
      <c r="X486" s="55">
        <f>'[1]FRASCO MUESTRA ORINA'!U486</f>
        <v>3.33</v>
      </c>
      <c r="Y486" s="55">
        <f>'[1]Sutura Catgut Crómico'!U486</f>
        <v>13</v>
      </c>
      <c r="Z486" s="55">
        <f>'[1]OXIGENO MED'!U486</f>
        <v>6</v>
      </c>
      <c r="AA486" s="54" t="str">
        <f t="shared" si="7"/>
        <v>SI CUMPLE</v>
      </c>
      <c r="AC486" s="53" t="s">
        <v>978</v>
      </c>
      <c r="AD486" s="53" t="s">
        <v>975</v>
      </c>
    </row>
    <row r="487" spans="2:30" x14ac:dyDescent="0.25">
      <c r="B487" s="53" t="s">
        <v>85</v>
      </c>
      <c r="C487" s="53" t="s">
        <v>1401</v>
      </c>
      <c r="D487" s="54" t="s">
        <v>978</v>
      </c>
      <c r="E487" s="53">
        <v>4970</v>
      </c>
      <c r="F487" s="54" t="s">
        <v>974</v>
      </c>
      <c r="G487" s="55">
        <f>'[1]Tira Reactiva Orina'!U487</f>
        <v>99</v>
      </c>
      <c r="H487" s="55">
        <f>'[1]Pruebas Rápidas Síf O RPR'!U487</f>
        <v>4.67</v>
      </c>
      <c r="I487" s="55">
        <f>'[1]Pruebas Rápidas VIH'!U487</f>
        <v>2</v>
      </c>
      <c r="J487" s="55">
        <f>'[1]Lancetas Adultos'!U487</f>
        <v>123</v>
      </c>
      <c r="K487" s="55">
        <f>'[1]Grupo Sanguíneo'!U487</f>
        <v>0</v>
      </c>
      <c r="L487" s="55">
        <f>[1]Microcubetas!U487</f>
        <v>2</v>
      </c>
      <c r="M487" s="55">
        <f>'[1]LANCETA PEDIATRICA'!U487</f>
        <v>119</v>
      </c>
      <c r="N487" s="55">
        <f>'[1]ACIDO FOLICO + FERROSO SULF'!U487</f>
        <v>1.29</v>
      </c>
      <c r="O487" s="55">
        <f>'[1]ACIDO FOLICO'!U487</f>
        <v>26.67</v>
      </c>
      <c r="P487" s="55">
        <f>'[1]AMOXICILINA 500'!U487</f>
        <v>6.89</v>
      </c>
      <c r="Q487" s="55">
        <f>[1]OXITOCINA!U487</f>
        <v>15</v>
      </c>
      <c r="R487" s="55">
        <f>'[1]JERINGA DESCARTABLE 5cc 21'!U487</f>
        <v>4.8099999999999996</v>
      </c>
      <c r="S487" s="55">
        <f>[1]LIDOCAINA_INY!U487</f>
        <v>0.5</v>
      </c>
      <c r="T487" s="55">
        <f>[1]Magnesio_Iny!U487</f>
        <v>13</v>
      </c>
      <c r="U487" s="55">
        <f>'[1]SODIO CLORURO 0.9% x 1L'!U487</f>
        <v>6.67</v>
      </c>
      <c r="V487" s="55">
        <f>'[1]EQUIPO DE VENOCLISES'!U487</f>
        <v>5.6</v>
      </c>
      <c r="W487" s="55">
        <f>'[1]TIRAS REACTIVAS GLUCOSA'!U487</f>
        <v>0</v>
      </c>
      <c r="X487" s="55">
        <f>'[1]FRASCO MUESTRA ORINA'!U487</f>
        <v>10</v>
      </c>
      <c r="Y487" s="55">
        <f>'[1]Sutura Catgut Crómico'!U487</f>
        <v>4.67</v>
      </c>
      <c r="Z487" s="55">
        <f>'[1]OXIGENO MED'!U487</f>
        <v>0</v>
      </c>
      <c r="AA487" s="54" t="str">
        <f t="shared" si="7"/>
        <v>SI CUMPLE</v>
      </c>
      <c r="AC487" s="53" t="s">
        <v>978</v>
      </c>
      <c r="AD487" s="53" t="s">
        <v>975</v>
      </c>
    </row>
    <row r="488" spans="2:30" x14ac:dyDescent="0.25">
      <c r="B488" s="53" t="s">
        <v>85</v>
      </c>
      <c r="C488" s="53" t="s">
        <v>1402</v>
      </c>
      <c r="D488" s="54" t="s">
        <v>973</v>
      </c>
      <c r="E488" s="53">
        <v>4967</v>
      </c>
      <c r="F488" s="54" t="s">
        <v>974</v>
      </c>
      <c r="G488" s="55">
        <f>'[1]Tira Reactiva Orina'!U488</f>
        <v>1</v>
      </c>
      <c r="H488" s="55">
        <f>'[1]Pruebas Rápidas Síf O RPR'!U488</f>
        <v>4</v>
      </c>
      <c r="I488" s="55">
        <f>'[1]Pruebas Rápidas VIH'!U488</f>
        <v>1</v>
      </c>
      <c r="J488" s="55">
        <f>'[1]Lancetas Adultos'!U488</f>
        <v>20.5</v>
      </c>
      <c r="K488" s="55">
        <f>'[1]Grupo Sanguíneo'!U488</f>
        <v>0</v>
      </c>
      <c r="L488" s="55">
        <f>[1]Microcubetas!U488</f>
        <v>0.67</v>
      </c>
      <c r="M488" s="55">
        <f>'[1]LANCETA PEDIATRICA'!U488</f>
        <v>9.6999999999999993</v>
      </c>
      <c r="N488" s="55">
        <f>'[1]ACIDO FOLICO + FERROSO SULF'!U488</f>
        <v>1.63</v>
      </c>
      <c r="O488" s="55">
        <f>'[1]ACIDO FOLICO'!U488</f>
        <v>8.67</v>
      </c>
      <c r="P488" s="55">
        <f>'[1]AMOXICILINA 500'!U488</f>
        <v>3.59</v>
      </c>
      <c r="Q488" s="55">
        <f>[1]OXITOCINA!U488</f>
        <v>17</v>
      </c>
      <c r="R488" s="55">
        <f>'[1]JERINGA DESCARTABLE 5cc 21'!U488</f>
        <v>7.55</v>
      </c>
      <c r="S488" s="55">
        <f>[1]LIDOCAINA_INY!U488</f>
        <v>14.25</v>
      </c>
      <c r="T488" s="55">
        <f>[1]Magnesio_Iny!U488</f>
        <v>10</v>
      </c>
      <c r="U488" s="55">
        <f>'[1]SODIO CLORURO 0.9% x 1L'!U488</f>
        <v>7</v>
      </c>
      <c r="V488" s="55">
        <f>'[1]EQUIPO DE VENOCLISES'!U488</f>
        <v>16.670000000000002</v>
      </c>
      <c r="W488" s="55">
        <f>'[1]TIRAS REACTIVAS GLUCOSA'!U488</f>
        <v>0</v>
      </c>
      <c r="X488" s="55">
        <f>'[1]FRASCO MUESTRA ORINA'!U488</f>
        <v>28</v>
      </c>
      <c r="Y488" s="55">
        <f>'[1]Sutura Catgut Crómico'!U488</f>
        <v>16</v>
      </c>
      <c r="Z488" s="55">
        <f>'[1]OXIGENO MED'!U488</f>
        <v>0</v>
      </c>
      <c r="AA488" s="54" t="str">
        <f t="shared" si="7"/>
        <v>SI CUMPLE</v>
      </c>
      <c r="AC488" s="53" t="s">
        <v>973</v>
      </c>
      <c r="AD488" s="53" t="s">
        <v>975</v>
      </c>
    </row>
    <row r="489" spans="2:30" x14ac:dyDescent="0.25">
      <c r="B489" s="53" t="s">
        <v>85</v>
      </c>
      <c r="C489" s="53" t="s">
        <v>1403</v>
      </c>
      <c r="D489" s="54" t="s">
        <v>978</v>
      </c>
      <c r="E489" s="53">
        <v>4968</v>
      </c>
      <c r="F489" s="54" t="s">
        <v>974</v>
      </c>
      <c r="G489" s="55">
        <f>'[1]Tira Reactiva Orina'!U489</f>
        <v>4.9400000000000004</v>
      </c>
      <c r="H489" s="55">
        <f>'[1]Pruebas Rápidas Síf O RPR'!U489</f>
        <v>4</v>
      </c>
      <c r="I489" s="55">
        <f>'[1]Pruebas Rápidas VIH'!U489</f>
        <v>1</v>
      </c>
      <c r="J489" s="55">
        <f>'[1]Lancetas Adultos'!U489</f>
        <v>3</v>
      </c>
      <c r="K489" s="55">
        <f>'[1]Grupo Sanguíneo'!U489</f>
        <v>1</v>
      </c>
      <c r="L489" s="55">
        <f>[1]Microcubetas!U489</f>
        <v>0.02</v>
      </c>
      <c r="M489" s="55">
        <f>'[1]LANCETA PEDIATRICA'!U489</f>
        <v>1.67</v>
      </c>
      <c r="N489" s="55">
        <f>'[1]ACIDO FOLICO + FERROSO SULF'!U489</f>
        <v>1.38</v>
      </c>
      <c r="O489" s="55">
        <f>'[1]ACIDO FOLICO'!U489</f>
        <v>5.92</v>
      </c>
      <c r="P489" s="55">
        <f>'[1]AMOXICILINA 500'!U489</f>
        <v>7.95</v>
      </c>
      <c r="Q489" s="55">
        <f>[1]OXITOCINA!U489</f>
        <v>8.75</v>
      </c>
      <c r="R489" s="55">
        <f>'[1]JERINGA DESCARTABLE 5cc 21'!U489</f>
        <v>4.8499999999999996</v>
      </c>
      <c r="S489" s="55">
        <f>[1]LIDOCAINA_INY!U489</f>
        <v>24.57</v>
      </c>
      <c r="T489" s="55">
        <f>[1]Magnesio_Iny!U489</f>
        <v>4.67</v>
      </c>
      <c r="U489" s="55">
        <f>'[1]SODIO CLORURO 0.9% x 1L'!U489</f>
        <v>4.6500000000000004</v>
      </c>
      <c r="V489" s="55">
        <f>'[1]EQUIPO DE VENOCLISES'!U489</f>
        <v>3.35</v>
      </c>
      <c r="W489" s="55">
        <f>'[1]TIRAS REACTIVAS GLUCOSA'!U489</f>
        <v>0.21</v>
      </c>
      <c r="X489" s="55">
        <f>'[1]FRASCO MUESTRA ORINA'!U489</f>
        <v>3.48</v>
      </c>
      <c r="Y489" s="55">
        <f>'[1]Sutura Catgut Crómico'!U489</f>
        <v>12</v>
      </c>
      <c r="Z489" s="55">
        <f>'[1]OXIGENO MED'!U489</f>
        <v>2</v>
      </c>
      <c r="AA489" s="54" t="str">
        <f t="shared" si="7"/>
        <v>SI CUMPLE</v>
      </c>
      <c r="AC489" s="53" t="s">
        <v>978</v>
      </c>
      <c r="AD489" s="53" t="s">
        <v>975</v>
      </c>
    </row>
    <row r="490" spans="2:30" hidden="1" x14ac:dyDescent="0.25">
      <c r="B490" s="53" t="s">
        <v>85</v>
      </c>
      <c r="C490" s="53" t="s">
        <v>1404</v>
      </c>
      <c r="D490" s="54" t="s">
        <v>973</v>
      </c>
      <c r="E490" s="53">
        <v>4992</v>
      </c>
      <c r="F490" s="54" t="s">
        <v>975</v>
      </c>
      <c r="G490" s="55">
        <f>'[1]Tira Reactiva Orina'!U490</f>
        <v>1</v>
      </c>
      <c r="H490" s="55">
        <f>'[1]Pruebas Rápidas Síf O RPR'!U490</f>
        <v>5</v>
      </c>
      <c r="I490" s="55">
        <f>'[1]Pruebas Rápidas VIH'!U490</f>
        <v>0</v>
      </c>
      <c r="J490" s="55">
        <f>'[1]Lancetas Adultos'!U490</f>
        <v>1.33</v>
      </c>
      <c r="K490" s="55">
        <f>'[1]Grupo Sanguíneo'!U490</f>
        <v>1</v>
      </c>
      <c r="L490" s="55">
        <f>[1]Microcubetas!U490</f>
        <v>0.01</v>
      </c>
      <c r="M490" s="55">
        <f>'[1]LANCETA PEDIATRICA'!U490</f>
        <v>2.81</v>
      </c>
      <c r="N490" s="55">
        <f>'[1]ACIDO FOLICO + FERROSO SULF'!U490</f>
        <v>1.04</v>
      </c>
      <c r="O490" s="55">
        <f>'[1]ACIDO FOLICO'!U490</f>
        <v>0</v>
      </c>
      <c r="P490" s="55">
        <f>'[1]AMOXICILINA 500'!U490</f>
        <v>1.73</v>
      </c>
      <c r="Q490" s="55">
        <f>[1]OXITOCINA!U490</f>
        <v>6.88</v>
      </c>
      <c r="R490" s="55">
        <f>'[1]JERINGA DESCARTABLE 5cc 21'!U490</f>
        <v>1.37</v>
      </c>
      <c r="S490" s="55">
        <f>[1]LIDOCAINA_INY!U490</f>
        <v>9</v>
      </c>
      <c r="T490" s="55">
        <f>[1]Magnesio_Iny!U490</f>
        <v>15</v>
      </c>
      <c r="U490" s="55">
        <f>'[1]SODIO CLORURO 0.9% x 1L'!U490</f>
        <v>1.88</v>
      </c>
      <c r="V490" s="55">
        <f>'[1]EQUIPO DE VENOCLISES'!U490</f>
        <v>7.54</v>
      </c>
      <c r="W490" s="55">
        <f>'[1]TIRAS REACTIVAS GLUCOSA'!U490</f>
        <v>2</v>
      </c>
      <c r="X490" s="55">
        <f>'[1]FRASCO MUESTRA ORINA'!U490</f>
        <v>13.92</v>
      </c>
      <c r="Y490" s="55">
        <f>'[1]Sutura Catgut Crómico'!U490</f>
        <v>12.67</v>
      </c>
      <c r="Z490" s="55">
        <f>'[1]OXIGENO MED'!U490</f>
        <v>0</v>
      </c>
      <c r="AA490" s="54" t="str">
        <f t="shared" si="7"/>
        <v>SI CUMPLE</v>
      </c>
      <c r="AC490" s="53" t="s">
        <v>973</v>
      </c>
      <c r="AD490" s="53" t="s">
        <v>975</v>
      </c>
    </row>
    <row r="491" spans="2:30" x14ac:dyDescent="0.25">
      <c r="B491" s="53" t="s">
        <v>85</v>
      </c>
      <c r="C491" s="53" t="s">
        <v>1405</v>
      </c>
      <c r="D491" s="54" t="s">
        <v>979</v>
      </c>
      <c r="E491" s="53">
        <v>5002</v>
      </c>
      <c r="F491" s="54" t="s">
        <v>974</v>
      </c>
      <c r="G491" s="55">
        <f>'[1]Tira Reactiva Orina'!U491</f>
        <v>1.5</v>
      </c>
      <c r="H491" s="55">
        <f>'[1]Pruebas Rápidas Síf O RPR'!U491</f>
        <v>15</v>
      </c>
      <c r="I491" s="55">
        <f>'[1]Pruebas Rápidas VIH'!U491</f>
        <v>0</v>
      </c>
      <c r="J491" s="55">
        <f>'[1]Lancetas Adultos'!U491</f>
        <v>7.45</v>
      </c>
      <c r="K491" s="55">
        <f>'[1]Grupo Sanguíneo'!U491</f>
        <v>0.5</v>
      </c>
      <c r="L491" s="55">
        <f>[1]Microcubetas!U491</f>
        <v>120</v>
      </c>
      <c r="M491" s="55">
        <f>'[1]LANCETA PEDIATRICA'!U491</f>
        <v>1092</v>
      </c>
      <c r="N491" s="55">
        <f>'[1]ACIDO FOLICO + FERROSO SULF'!U491</f>
        <v>3.58</v>
      </c>
      <c r="O491" s="55">
        <f>'[1]ACIDO FOLICO'!U491</f>
        <v>15</v>
      </c>
      <c r="P491" s="55">
        <f>'[1]AMOXICILINA 500'!U491</f>
        <v>6.89</v>
      </c>
      <c r="Q491" s="55">
        <f>[1]OXITOCINA!U491</f>
        <v>22.11</v>
      </c>
      <c r="R491" s="55">
        <f>'[1]JERINGA DESCARTABLE 5cc 21'!U491</f>
        <v>6.12</v>
      </c>
      <c r="S491" s="55">
        <f>[1]LIDOCAINA_INY!U491</f>
        <v>12.17</v>
      </c>
      <c r="T491" s="55">
        <f>[1]Magnesio_Iny!U491</f>
        <v>89</v>
      </c>
      <c r="U491" s="55">
        <f>'[1]SODIO CLORURO 0.9% x 1L'!U491</f>
        <v>3.14</v>
      </c>
      <c r="V491" s="55">
        <f>'[1]EQUIPO DE VENOCLISES'!U491</f>
        <v>13.35</v>
      </c>
      <c r="W491" s="55">
        <f>'[1]TIRAS REACTIVAS GLUCOSA'!U491</f>
        <v>5</v>
      </c>
      <c r="X491" s="55">
        <f>'[1]FRASCO MUESTRA ORINA'!U491</f>
        <v>193</v>
      </c>
      <c r="Y491" s="55">
        <f>'[1]Sutura Catgut Crómico'!U491</f>
        <v>23.19</v>
      </c>
      <c r="Z491" s="55">
        <f>'[1]OXIGENO MED'!U491</f>
        <v>0.08</v>
      </c>
      <c r="AA491" s="54" t="str">
        <f t="shared" si="7"/>
        <v>SI CUMPLE</v>
      </c>
      <c r="AC491" s="53" t="s">
        <v>979</v>
      </c>
      <c r="AD491" s="53" t="s">
        <v>975</v>
      </c>
    </row>
    <row r="492" spans="2:30" hidden="1" x14ac:dyDescent="0.25">
      <c r="B492" s="53" t="s">
        <v>85</v>
      </c>
      <c r="C492" s="53" t="s">
        <v>1406</v>
      </c>
      <c r="D492" s="54" t="s">
        <v>979</v>
      </c>
      <c r="E492" s="53">
        <v>4987</v>
      </c>
      <c r="F492" s="54" t="s">
        <v>975</v>
      </c>
      <c r="G492" s="55">
        <f>'[1]Tira Reactiva Orina'!U492</f>
        <v>100</v>
      </c>
      <c r="H492" s="55">
        <f>'[1]Pruebas Rápidas Síf O RPR'!U492</f>
        <v>4</v>
      </c>
      <c r="I492" s="55">
        <f>'[1]Pruebas Rápidas VIH'!U492</f>
        <v>0</v>
      </c>
      <c r="J492" s="55">
        <f>'[1]Lancetas Adultos'!U492</f>
        <v>1</v>
      </c>
      <c r="K492" s="55">
        <f>'[1]Grupo Sanguíneo'!U492</f>
        <v>1</v>
      </c>
      <c r="L492" s="55">
        <f>[1]Microcubetas!U492</f>
        <v>0</v>
      </c>
      <c r="M492" s="55">
        <f>'[1]LANCETA PEDIATRICA'!U492</f>
        <v>1</v>
      </c>
      <c r="N492" s="55">
        <f>'[1]ACIDO FOLICO + FERROSO SULF'!U492</f>
        <v>5.63</v>
      </c>
      <c r="O492" s="55">
        <f>'[1]ACIDO FOLICO'!U492</f>
        <v>6.88</v>
      </c>
      <c r="P492" s="55">
        <f>'[1]AMOXICILINA 500'!U492</f>
        <v>0.57999999999999996</v>
      </c>
      <c r="Q492" s="55">
        <f>[1]OXITOCINA!U492</f>
        <v>5.5</v>
      </c>
      <c r="R492" s="55">
        <f>'[1]JERINGA DESCARTABLE 5cc 21'!U492</f>
        <v>15.28</v>
      </c>
      <c r="S492" s="55">
        <f>[1]LIDOCAINA_INY!U492</f>
        <v>12.8</v>
      </c>
      <c r="T492" s="55">
        <f>[1]Magnesio_Iny!U492</f>
        <v>16</v>
      </c>
      <c r="U492" s="55">
        <f>'[1]SODIO CLORURO 0.9% x 1L'!U492</f>
        <v>7.33</v>
      </c>
      <c r="V492" s="55">
        <f>'[1]EQUIPO DE VENOCLISES'!U492</f>
        <v>1.6</v>
      </c>
      <c r="W492" s="55">
        <f>'[1]TIRAS REACTIVAS GLUCOSA'!U492</f>
        <v>50</v>
      </c>
      <c r="X492" s="55">
        <f>'[1]FRASCO MUESTRA ORINA'!U492</f>
        <v>180</v>
      </c>
      <c r="Y492" s="55">
        <f>'[1]Sutura Catgut Crómico'!U492</f>
        <v>32</v>
      </c>
      <c r="Z492" s="55">
        <f>'[1]OXIGENO MED'!U492</f>
        <v>0</v>
      </c>
      <c r="AA492" s="54" t="str">
        <f t="shared" si="7"/>
        <v>SI CUMPLE</v>
      </c>
      <c r="AC492" s="53" t="s">
        <v>979</v>
      </c>
      <c r="AD492" s="53" t="s">
        <v>975</v>
      </c>
    </row>
    <row r="493" spans="2:30" x14ac:dyDescent="0.25">
      <c r="B493" s="53" t="s">
        <v>85</v>
      </c>
      <c r="C493" s="53" t="s">
        <v>1407</v>
      </c>
      <c r="D493" s="54" t="s">
        <v>979</v>
      </c>
      <c r="E493" s="53">
        <v>6860</v>
      </c>
      <c r="F493" s="54" t="s">
        <v>974</v>
      </c>
      <c r="G493" s="55">
        <f>'[1]Tira Reactiva Orina'!U493</f>
        <v>2.4</v>
      </c>
      <c r="H493" s="55">
        <f>'[1]Pruebas Rápidas Síf O RPR'!U493</f>
        <v>4</v>
      </c>
      <c r="I493" s="55">
        <f>'[1]Pruebas Rápidas VIH'!U493</f>
        <v>1</v>
      </c>
      <c r="J493" s="55">
        <f>'[1]Lancetas Adultos'!U493</f>
        <v>11.4</v>
      </c>
      <c r="K493" s="55">
        <f>'[1]Grupo Sanguíneo'!U493</f>
        <v>0</v>
      </c>
      <c r="L493" s="55">
        <f>[1]Microcubetas!U493</f>
        <v>1</v>
      </c>
      <c r="M493" s="55">
        <f>'[1]LANCETA PEDIATRICA'!U493</f>
        <v>13.19</v>
      </c>
      <c r="N493" s="55">
        <f>'[1]ACIDO FOLICO + FERROSO SULF'!U493</f>
        <v>0</v>
      </c>
      <c r="O493" s="55">
        <f>'[1]ACIDO FOLICO'!U493</f>
        <v>5</v>
      </c>
      <c r="P493" s="55">
        <f>'[1]AMOXICILINA 500'!U493</f>
        <v>5.14</v>
      </c>
      <c r="Q493" s="55">
        <f>[1]OXITOCINA!U493</f>
        <v>5.33</v>
      </c>
      <c r="R493" s="55">
        <f>'[1]JERINGA DESCARTABLE 5cc 21'!U493</f>
        <v>6.64</v>
      </c>
      <c r="S493" s="55">
        <f>[1]LIDOCAINA_INY!U493</f>
        <v>8</v>
      </c>
      <c r="T493" s="55">
        <f>[1]Magnesio_Iny!U493</f>
        <v>10</v>
      </c>
      <c r="U493" s="55">
        <f>'[1]SODIO CLORURO 0.9% x 1L'!U493</f>
        <v>9</v>
      </c>
      <c r="V493" s="55">
        <f>'[1]EQUIPO DE VENOCLISES'!U493</f>
        <v>44</v>
      </c>
      <c r="W493" s="55">
        <f>'[1]TIRAS REACTIVAS GLUCOSA'!U493</f>
        <v>0</v>
      </c>
      <c r="X493" s="55">
        <f>'[1]FRASCO MUESTRA ORINA'!U493</f>
        <v>0.4</v>
      </c>
      <c r="Y493" s="55">
        <f>'[1]Sutura Catgut Crómico'!U493</f>
        <v>12</v>
      </c>
      <c r="Z493" s="55">
        <f>'[1]OXIGENO MED'!U493</f>
        <v>0</v>
      </c>
      <c r="AA493" s="54" t="str">
        <f t="shared" si="7"/>
        <v>SI CUMPLE</v>
      </c>
      <c r="AC493" s="53" t="s">
        <v>979</v>
      </c>
      <c r="AD493" s="53" t="s">
        <v>975</v>
      </c>
    </row>
    <row r="494" spans="2:30" hidden="1" x14ac:dyDescent="0.25">
      <c r="B494" s="53" t="s">
        <v>85</v>
      </c>
      <c r="C494" s="53" t="s">
        <v>1408</v>
      </c>
      <c r="D494" s="54" t="s">
        <v>979</v>
      </c>
      <c r="E494" s="53">
        <v>4997</v>
      </c>
      <c r="F494" s="54" t="s">
        <v>975</v>
      </c>
      <c r="G494" s="55">
        <f>'[1]Tira Reactiva Orina'!U494</f>
        <v>100</v>
      </c>
      <c r="H494" s="55">
        <f>'[1]Pruebas Rápidas Síf O RPR'!U494</f>
        <v>7</v>
      </c>
      <c r="I494" s="55">
        <f>'[1]Pruebas Rápidas VIH'!U494</f>
        <v>0</v>
      </c>
      <c r="J494" s="55">
        <f>'[1]Lancetas Adultos'!U494</f>
        <v>12</v>
      </c>
      <c r="K494" s="55">
        <f>'[1]Grupo Sanguíneo'!U494</f>
        <v>0</v>
      </c>
      <c r="L494" s="55">
        <f>[1]Microcubetas!U494</f>
        <v>0</v>
      </c>
      <c r="M494" s="55">
        <f>'[1]LANCETA PEDIATRICA'!U494</f>
        <v>13.04</v>
      </c>
      <c r="N494" s="55">
        <f>'[1]ACIDO FOLICO + FERROSO SULF'!U494</f>
        <v>9.58</v>
      </c>
      <c r="O494" s="55">
        <f>'[1]ACIDO FOLICO'!U494</f>
        <v>0</v>
      </c>
      <c r="P494" s="55">
        <f>'[1]AMOXICILINA 500'!U494</f>
        <v>8.6999999999999993</v>
      </c>
      <c r="Q494" s="55">
        <f>[1]OXITOCINA!U494</f>
        <v>3.33</v>
      </c>
      <c r="R494" s="55">
        <f>'[1]JERINGA DESCARTABLE 5cc 21'!U494</f>
        <v>1.84</v>
      </c>
      <c r="S494" s="55">
        <f>[1]LIDOCAINA_INY!U494</f>
        <v>2</v>
      </c>
      <c r="T494" s="55">
        <f>[1]Magnesio_Iny!U494</f>
        <v>8</v>
      </c>
      <c r="U494" s="55">
        <f>'[1]SODIO CLORURO 0.9% x 1L'!U494</f>
        <v>6</v>
      </c>
      <c r="V494" s="55">
        <f>'[1]EQUIPO DE VENOCLISES'!U494</f>
        <v>9</v>
      </c>
      <c r="W494" s="55">
        <f>'[1]TIRAS REACTIVAS GLUCOSA'!U494</f>
        <v>0</v>
      </c>
      <c r="X494" s="55">
        <f>'[1]FRASCO MUESTRA ORINA'!U494</f>
        <v>14</v>
      </c>
      <c r="Y494" s="55">
        <f>'[1]Sutura Catgut Crómico'!U494</f>
        <v>3</v>
      </c>
      <c r="Z494" s="55">
        <f>'[1]OXIGENO MED'!U494</f>
        <v>0</v>
      </c>
      <c r="AA494" s="54" t="str">
        <f t="shared" si="7"/>
        <v>NO CUMPLE</v>
      </c>
      <c r="AC494" s="53" t="s">
        <v>979</v>
      </c>
      <c r="AD494" s="53" t="s">
        <v>975</v>
      </c>
    </row>
    <row r="495" spans="2:30" hidden="1" x14ac:dyDescent="0.25">
      <c r="B495" s="53" t="s">
        <v>85</v>
      </c>
      <c r="C495" s="53" t="s">
        <v>1409</v>
      </c>
      <c r="D495" s="54" t="s">
        <v>978</v>
      </c>
      <c r="E495" s="53">
        <v>7745</v>
      </c>
      <c r="F495" s="54" t="s">
        <v>975</v>
      </c>
      <c r="G495" s="55">
        <f>'[1]Tira Reactiva Orina'!U495</f>
        <v>1.48</v>
      </c>
      <c r="H495" s="55">
        <f>'[1]Pruebas Rápidas Síf O RPR'!U495</f>
        <v>4</v>
      </c>
      <c r="I495" s="55">
        <f>'[1]Pruebas Rápidas VIH'!U495</f>
        <v>1</v>
      </c>
      <c r="J495" s="55">
        <f>'[1]Lancetas Adultos'!U495</f>
        <v>320</v>
      </c>
      <c r="K495" s="55">
        <f>'[1]Grupo Sanguíneo'!U495</f>
        <v>0</v>
      </c>
      <c r="L495" s="55">
        <f>[1]Microcubetas!U495</f>
        <v>0</v>
      </c>
      <c r="M495" s="55">
        <f>'[1]LANCETA PEDIATRICA'!U495</f>
        <v>280</v>
      </c>
      <c r="N495" s="55">
        <f>'[1]ACIDO FOLICO + FERROSO SULF'!U495</f>
        <v>3.13</v>
      </c>
      <c r="O495" s="55">
        <f>'[1]ACIDO FOLICO'!U495</f>
        <v>2.69</v>
      </c>
      <c r="P495" s="55">
        <f>'[1]AMOXICILINA 500'!U495</f>
        <v>3.12</v>
      </c>
      <c r="Q495" s="55">
        <f>[1]OXITOCINA!U495</f>
        <v>10</v>
      </c>
      <c r="R495" s="55">
        <f>'[1]JERINGA DESCARTABLE 5cc 21'!U495</f>
        <v>3.5</v>
      </c>
      <c r="S495" s="55">
        <f>[1]LIDOCAINA_INY!U495</f>
        <v>14</v>
      </c>
      <c r="T495" s="55">
        <f>[1]Magnesio_Iny!U495</f>
        <v>8</v>
      </c>
      <c r="U495" s="55">
        <f>'[1]SODIO CLORURO 0.9% x 1L'!U495</f>
        <v>6.55</v>
      </c>
      <c r="V495" s="55">
        <f>'[1]EQUIPO DE VENOCLISES'!U495</f>
        <v>5.57</v>
      </c>
      <c r="W495" s="55">
        <f>'[1]TIRAS REACTIVAS GLUCOSA'!U495</f>
        <v>0</v>
      </c>
      <c r="X495" s="55">
        <f>'[1]FRASCO MUESTRA ORINA'!U495</f>
        <v>2</v>
      </c>
      <c r="Y495" s="55">
        <f>'[1]Sutura Catgut Crómico'!U495</f>
        <v>6</v>
      </c>
      <c r="Z495" s="55">
        <f>'[1]OXIGENO MED'!U495</f>
        <v>0</v>
      </c>
      <c r="AA495" s="54" t="str">
        <f t="shared" si="7"/>
        <v>SI CUMPLE</v>
      </c>
      <c r="AC495" s="53" t="s">
        <v>978</v>
      </c>
      <c r="AD495" s="53" t="s">
        <v>975</v>
      </c>
    </row>
    <row r="496" spans="2:30" hidden="1" x14ac:dyDescent="0.25">
      <c r="B496" s="53" t="s">
        <v>85</v>
      </c>
      <c r="C496" s="53" t="s">
        <v>1410</v>
      </c>
      <c r="D496" s="54" t="s">
        <v>978</v>
      </c>
      <c r="E496" s="53">
        <v>4984</v>
      </c>
      <c r="F496" s="54" t="s">
        <v>975</v>
      </c>
      <c r="G496" s="55">
        <f>'[1]Tira Reactiva Orina'!U496</f>
        <v>7</v>
      </c>
      <c r="H496" s="55">
        <f>'[1]Pruebas Rápidas Síf O RPR'!U496</f>
        <v>0.67</v>
      </c>
      <c r="I496" s="55">
        <f>'[1]Pruebas Rápidas VIH'!U496</f>
        <v>0</v>
      </c>
      <c r="J496" s="55">
        <f>'[1]Lancetas Adultos'!U496</f>
        <v>0.67</v>
      </c>
      <c r="K496" s="55">
        <f>'[1]Grupo Sanguíneo'!U496</f>
        <v>0</v>
      </c>
      <c r="L496" s="55">
        <f>[1]Microcubetas!U496</f>
        <v>0</v>
      </c>
      <c r="M496" s="55">
        <f>'[1]LANCETA PEDIATRICA'!U496</f>
        <v>1.68</v>
      </c>
      <c r="N496" s="55">
        <f>'[1]ACIDO FOLICO + FERROSO SULF'!U496</f>
        <v>1.94</v>
      </c>
      <c r="O496" s="55">
        <f>'[1]ACIDO FOLICO'!U496</f>
        <v>2.96</v>
      </c>
      <c r="P496" s="55">
        <f>'[1]AMOXICILINA 500'!U496</f>
        <v>3.3</v>
      </c>
      <c r="Q496" s="55">
        <f>[1]OXITOCINA!U496</f>
        <v>2.2000000000000002</v>
      </c>
      <c r="R496" s="55">
        <f>'[1]JERINGA DESCARTABLE 5cc 21'!U496</f>
        <v>9.61</v>
      </c>
      <c r="S496" s="55">
        <f>[1]LIDOCAINA_INY!U496</f>
        <v>6.86</v>
      </c>
      <c r="T496" s="55">
        <f>[1]Magnesio_Iny!U496</f>
        <v>8</v>
      </c>
      <c r="U496" s="55">
        <f>'[1]SODIO CLORURO 0.9% x 1L'!U496</f>
        <v>1.25</v>
      </c>
      <c r="V496" s="55">
        <f>'[1]EQUIPO DE VENOCLISES'!U496</f>
        <v>6.4</v>
      </c>
      <c r="W496" s="55">
        <f>'[1]TIRAS REACTIVAS GLUCOSA'!U496</f>
        <v>0</v>
      </c>
      <c r="X496" s="55">
        <f>'[1]FRASCO MUESTRA ORINA'!U496</f>
        <v>8</v>
      </c>
      <c r="Y496" s="55">
        <f>'[1]Sutura Catgut Crómico'!U496</f>
        <v>1</v>
      </c>
      <c r="Z496" s="55">
        <f>'[1]OXIGENO MED'!U496</f>
        <v>0</v>
      </c>
      <c r="AA496" s="54" t="str">
        <f t="shared" si="7"/>
        <v>NO CUMPLE</v>
      </c>
      <c r="AC496" s="53" t="s">
        <v>978</v>
      </c>
      <c r="AD496" s="53" t="s">
        <v>975</v>
      </c>
    </row>
    <row r="497" spans="2:30" x14ac:dyDescent="0.25">
      <c r="B497" s="53" t="s">
        <v>85</v>
      </c>
      <c r="C497" s="53" t="s">
        <v>1411</v>
      </c>
      <c r="D497" s="54" t="s">
        <v>973</v>
      </c>
      <c r="E497" s="53">
        <v>6944</v>
      </c>
      <c r="F497" s="54" t="s">
        <v>974</v>
      </c>
      <c r="G497" s="55">
        <f>'[1]Tira Reactiva Orina'!U497</f>
        <v>300</v>
      </c>
      <c r="H497" s="55">
        <f>'[1]Pruebas Rápidas Síf O RPR'!U497</f>
        <v>2</v>
      </c>
      <c r="I497" s="55">
        <f>'[1]Pruebas Rápidas VIH'!U497</f>
        <v>0</v>
      </c>
      <c r="J497" s="55">
        <f>'[1]Lancetas Adultos'!U497</f>
        <v>6</v>
      </c>
      <c r="K497" s="55">
        <f>'[1]Grupo Sanguíneo'!U497</f>
        <v>0</v>
      </c>
      <c r="L497" s="55">
        <f>[1]Microcubetas!U497</f>
        <v>1</v>
      </c>
      <c r="M497" s="55">
        <f>'[1]LANCETA PEDIATRICA'!U497</f>
        <v>7.67</v>
      </c>
      <c r="N497" s="55">
        <f>'[1]ACIDO FOLICO + FERROSO SULF'!U497</f>
        <v>15.5</v>
      </c>
      <c r="O497" s="55">
        <f>'[1]ACIDO FOLICO'!U497</f>
        <v>5.33</v>
      </c>
      <c r="P497" s="55">
        <f>'[1]AMOXICILINA 500'!U497</f>
        <v>4.82</v>
      </c>
      <c r="Q497" s="55">
        <f>[1]OXITOCINA!U497</f>
        <v>20</v>
      </c>
      <c r="R497" s="55">
        <f>'[1]JERINGA DESCARTABLE 5cc 21'!U497</f>
        <v>4.32</v>
      </c>
      <c r="S497" s="55">
        <f>[1]LIDOCAINA_INY!U497</f>
        <v>5</v>
      </c>
      <c r="T497" s="55">
        <f>[1]Magnesio_Iny!U497</f>
        <v>16</v>
      </c>
      <c r="U497" s="55">
        <f>'[1]SODIO CLORURO 0.9% x 1L'!U497</f>
        <v>7.5</v>
      </c>
      <c r="V497" s="55">
        <f>'[1]EQUIPO DE VENOCLISES'!U497</f>
        <v>14</v>
      </c>
      <c r="W497" s="55">
        <f>'[1]TIRAS REACTIVAS GLUCOSA'!U497</f>
        <v>0</v>
      </c>
      <c r="X497" s="55">
        <f>'[1]FRASCO MUESTRA ORINA'!U497</f>
        <v>6.67</v>
      </c>
      <c r="Y497" s="55">
        <f>'[1]Sutura Catgut Crómico'!U497</f>
        <v>11</v>
      </c>
      <c r="Z497" s="55">
        <f>'[1]OXIGENO MED'!U497</f>
        <v>0</v>
      </c>
      <c r="AA497" s="54" t="str">
        <f t="shared" si="7"/>
        <v>SI CUMPLE</v>
      </c>
      <c r="AC497" s="53" t="s">
        <v>973</v>
      </c>
      <c r="AD497" s="53" t="s">
        <v>975</v>
      </c>
    </row>
    <row r="498" spans="2:30" hidden="1" x14ac:dyDescent="0.25">
      <c r="B498" s="53" t="s">
        <v>85</v>
      </c>
      <c r="C498" s="53" t="s">
        <v>1412</v>
      </c>
      <c r="D498" s="54" t="s">
        <v>973</v>
      </c>
      <c r="E498" s="53">
        <v>11066</v>
      </c>
      <c r="F498" s="54" t="s">
        <v>975</v>
      </c>
      <c r="G498" s="55">
        <f>'[1]Tira Reactiva Orina'!U498</f>
        <v>100</v>
      </c>
      <c r="H498" s="55">
        <f>'[1]Pruebas Rápidas Síf O RPR'!U498</f>
        <v>4</v>
      </c>
      <c r="I498" s="55">
        <f>'[1]Pruebas Rápidas VIH'!U498</f>
        <v>0</v>
      </c>
      <c r="J498" s="55">
        <f>'[1]Lancetas Adultos'!U498</f>
        <v>120</v>
      </c>
      <c r="K498" s="55">
        <f>'[1]Grupo Sanguíneo'!U498</f>
        <v>0</v>
      </c>
      <c r="L498" s="55">
        <f>[1]Microcubetas!U498</f>
        <v>0</v>
      </c>
      <c r="M498" s="55">
        <f>'[1]LANCETA PEDIATRICA'!U498</f>
        <v>2.2200000000000002</v>
      </c>
      <c r="N498" s="55">
        <f>'[1]ACIDO FOLICO + FERROSO SULF'!U498</f>
        <v>0</v>
      </c>
      <c r="O498" s="55">
        <f>'[1]ACIDO FOLICO'!U498</f>
        <v>3.71</v>
      </c>
      <c r="P498" s="55">
        <f>'[1]AMOXICILINA 500'!U498</f>
        <v>0.76</v>
      </c>
      <c r="Q498" s="55">
        <f>[1]OXITOCINA!U498</f>
        <v>11</v>
      </c>
      <c r="R498" s="55">
        <f>'[1]JERINGA DESCARTABLE 5cc 21'!U498</f>
        <v>4.26</v>
      </c>
      <c r="S498" s="55">
        <f>[1]LIDOCAINA_INY!U498</f>
        <v>5.63</v>
      </c>
      <c r="T498" s="55">
        <f>[1]Magnesio_Iny!U498</f>
        <v>8</v>
      </c>
      <c r="U498" s="55">
        <f>'[1]SODIO CLORURO 0.9% x 1L'!U498</f>
        <v>3.33</v>
      </c>
      <c r="V498" s="55">
        <f>'[1]EQUIPO DE VENOCLISES'!U498</f>
        <v>10</v>
      </c>
      <c r="W498" s="55">
        <f>'[1]TIRAS REACTIVAS GLUCOSA'!U498</f>
        <v>0</v>
      </c>
      <c r="X498" s="55">
        <f>'[1]FRASCO MUESTRA ORINA'!U498</f>
        <v>60</v>
      </c>
      <c r="Y498" s="55">
        <f>'[1]Sutura Catgut Crómico'!U498</f>
        <v>2.5</v>
      </c>
      <c r="Z498" s="55">
        <f>'[1]OXIGENO MED'!U498</f>
        <v>0</v>
      </c>
      <c r="AA498" s="54" t="str">
        <f t="shared" si="7"/>
        <v>NO CUMPLE</v>
      </c>
      <c r="AC498" s="53" t="s">
        <v>973</v>
      </c>
      <c r="AD498" s="53" t="s">
        <v>975</v>
      </c>
    </row>
    <row r="499" spans="2:30" hidden="1" x14ac:dyDescent="0.25">
      <c r="B499" s="53" t="s">
        <v>85</v>
      </c>
      <c r="C499" s="53" t="s">
        <v>1413</v>
      </c>
      <c r="D499" s="54" t="s">
        <v>978</v>
      </c>
      <c r="E499" s="53">
        <v>7098</v>
      </c>
      <c r="F499" s="54" t="s">
        <v>975</v>
      </c>
      <c r="G499" s="55">
        <f>'[1]Tira Reactiva Orina'!U499</f>
        <v>34.58</v>
      </c>
      <c r="H499" s="55">
        <f>'[1]Pruebas Rápidas Síf O RPR'!U499</f>
        <v>7</v>
      </c>
      <c r="I499" s="55">
        <f>'[1]Pruebas Rápidas VIH'!U499</f>
        <v>0</v>
      </c>
      <c r="J499" s="55">
        <f>'[1]Lancetas Adultos'!U499</f>
        <v>41</v>
      </c>
      <c r="K499" s="55">
        <f>'[1]Grupo Sanguíneo'!U499</f>
        <v>0</v>
      </c>
      <c r="L499" s="55">
        <f>[1]Microcubetas!U499</f>
        <v>1</v>
      </c>
      <c r="M499" s="55">
        <f>'[1]LANCETA PEDIATRICA'!U499</f>
        <v>6</v>
      </c>
      <c r="N499" s="55">
        <f>'[1]ACIDO FOLICO + FERROSO SULF'!U499</f>
        <v>4.78</v>
      </c>
      <c r="O499" s="55">
        <f>'[1]ACIDO FOLICO'!U499</f>
        <v>0.94</v>
      </c>
      <c r="P499" s="55">
        <f>'[1]AMOXICILINA 500'!U499</f>
        <v>5.75</v>
      </c>
      <c r="Q499" s="55">
        <f>[1]OXITOCINA!U499</f>
        <v>16</v>
      </c>
      <c r="R499" s="55">
        <f>'[1]JERINGA DESCARTABLE 5cc 21'!U499</f>
        <v>3.99</v>
      </c>
      <c r="S499" s="55">
        <f>[1]LIDOCAINA_INY!U499</f>
        <v>6</v>
      </c>
      <c r="T499" s="55">
        <f>[1]Magnesio_Iny!U499</f>
        <v>10</v>
      </c>
      <c r="U499" s="55">
        <f>'[1]SODIO CLORURO 0.9% x 1L'!U499</f>
        <v>11</v>
      </c>
      <c r="V499" s="55">
        <f>'[1]EQUIPO DE VENOCLISES'!U499</f>
        <v>16</v>
      </c>
      <c r="W499" s="55">
        <f>'[1]TIRAS REACTIVAS GLUCOSA'!U499</f>
        <v>0</v>
      </c>
      <c r="X499" s="55">
        <f>'[1]FRASCO MUESTRA ORINA'!U499</f>
        <v>7.16</v>
      </c>
      <c r="Y499" s="55">
        <f>'[1]Sutura Catgut Crómico'!U499</f>
        <v>9</v>
      </c>
      <c r="Z499" s="55">
        <f>'[1]OXIGENO MED'!U499</f>
        <v>0</v>
      </c>
      <c r="AA499" s="54" t="str">
        <f t="shared" si="7"/>
        <v>SI CUMPLE</v>
      </c>
      <c r="AC499" s="53" t="s">
        <v>978</v>
      </c>
      <c r="AD499" s="53" t="s">
        <v>975</v>
      </c>
    </row>
    <row r="500" spans="2:30" hidden="1" x14ac:dyDescent="0.25">
      <c r="B500" s="53" t="s">
        <v>85</v>
      </c>
      <c r="C500" s="53" t="s">
        <v>1414</v>
      </c>
      <c r="D500" s="54" t="s">
        <v>978</v>
      </c>
      <c r="E500" s="53">
        <v>6788</v>
      </c>
      <c r="F500" s="54" t="s">
        <v>975</v>
      </c>
      <c r="G500" s="55">
        <f>'[1]Tira Reactiva Orina'!U500</f>
        <v>100</v>
      </c>
      <c r="H500" s="55">
        <f>'[1]Pruebas Rápidas Síf O RPR'!U500</f>
        <v>3</v>
      </c>
      <c r="I500" s="55">
        <f>'[1]Pruebas Rápidas VIH'!U500</f>
        <v>0</v>
      </c>
      <c r="J500" s="55">
        <f>'[1]Lancetas Adultos'!U500</f>
        <v>169</v>
      </c>
      <c r="K500" s="55">
        <f>'[1]Grupo Sanguíneo'!U500</f>
        <v>0</v>
      </c>
      <c r="L500" s="55">
        <f>[1]Microcubetas!U500</f>
        <v>0</v>
      </c>
      <c r="M500" s="55">
        <f>'[1]LANCETA PEDIATRICA'!U500</f>
        <v>28.33</v>
      </c>
      <c r="N500" s="55">
        <f>'[1]ACIDO FOLICO + FERROSO SULF'!U500</f>
        <v>0.1</v>
      </c>
      <c r="O500" s="55">
        <f>'[1]ACIDO FOLICO'!U500</f>
        <v>9.75</v>
      </c>
      <c r="P500" s="55">
        <f>'[1]AMOXICILINA 500'!U500</f>
        <v>6.99</v>
      </c>
      <c r="Q500" s="55">
        <f>[1]OXITOCINA!U500</f>
        <v>13</v>
      </c>
      <c r="R500" s="55">
        <f>'[1]JERINGA DESCARTABLE 5cc 21'!U500</f>
        <v>1.79</v>
      </c>
      <c r="S500" s="55">
        <f>[1]LIDOCAINA_INY!U500</f>
        <v>9.33</v>
      </c>
      <c r="T500" s="55">
        <f>[1]Magnesio_Iny!U500</f>
        <v>6</v>
      </c>
      <c r="U500" s="55">
        <f>'[1]SODIO CLORURO 0.9% x 1L'!U500</f>
        <v>10</v>
      </c>
      <c r="V500" s="55">
        <f>'[1]EQUIPO DE VENOCLISES'!U500</f>
        <v>9</v>
      </c>
      <c r="W500" s="55">
        <f>'[1]TIRAS REACTIVAS GLUCOSA'!U500</f>
        <v>0</v>
      </c>
      <c r="X500" s="55">
        <f>'[1]FRASCO MUESTRA ORINA'!U500</f>
        <v>36</v>
      </c>
      <c r="Y500" s="55">
        <f>'[1]Sutura Catgut Crómico'!U500</f>
        <v>13</v>
      </c>
      <c r="Z500" s="55">
        <f>'[1]OXIGENO MED'!U500</f>
        <v>0</v>
      </c>
      <c r="AA500" s="54" t="str">
        <f t="shared" si="7"/>
        <v>SI CUMPLE</v>
      </c>
      <c r="AC500" s="53" t="s">
        <v>978</v>
      </c>
      <c r="AD500" s="53" t="s">
        <v>975</v>
      </c>
    </row>
    <row r="501" spans="2:30" hidden="1" x14ac:dyDescent="0.25">
      <c r="B501" s="53" t="s">
        <v>85</v>
      </c>
      <c r="C501" s="53" t="s">
        <v>1415</v>
      </c>
      <c r="D501" s="54" t="s">
        <v>978</v>
      </c>
      <c r="E501" s="53">
        <v>4990</v>
      </c>
      <c r="F501" s="54" t="s">
        <v>975</v>
      </c>
      <c r="G501" s="55">
        <f>'[1]Tira Reactiva Orina'!U501</f>
        <v>9</v>
      </c>
      <c r="H501" s="55">
        <f>'[1]Pruebas Rápidas Síf O RPR'!U501</f>
        <v>4</v>
      </c>
      <c r="I501" s="55">
        <f>'[1]Pruebas Rápidas VIH'!U501</f>
        <v>0</v>
      </c>
      <c r="J501" s="55">
        <f>'[1]Lancetas Adultos'!U501</f>
        <v>170</v>
      </c>
      <c r="K501" s="55">
        <f>'[1]Grupo Sanguíneo'!U501</f>
        <v>0</v>
      </c>
      <c r="L501" s="55">
        <f>[1]Microcubetas!U501</f>
        <v>1</v>
      </c>
      <c r="M501" s="55">
        <f>'[1]LANCETA PEDIATRICA'!U501</f>
        <v>2.25</v>
      </c>
      <c r="N501" s="55">
        <f>'[1]ACIDO FOLICO + FERROSO SULF'!U501</f>
        <v>0</v>
      </c>
      <c r="O501" s="55">
        <f>'[1]ACIDO FOLICO'!U501</f>
        <v>0.62</v>
      </c>
      <c r="P501" s="55">
        <f>'[1]AMOXICILINA 500'!U501</f>
        <v>3.81</v>
      </c>
      <c r="Q501" s="55">
        <f>[1]OXITOCINA!U501</f>
        <v>13</v>
      </c>
      <c r="R501" s="55">
        <f>'[1]JERINGA DESCARTABLE 5cc 21'!U501</f>
        <v>4.21</v>
      </c>
      <c r="S501" s="55">
        <f>[1]LIDOCAINA_INY!U501</f>
        <v>4</v>
      </c>
      <c r="T501" s="55">
        <f>[1]Magnesio_Iny!U501</f>
        <v>5</v>
      </c>
      <c r="U501" s="55">
        <f>'[1]SODIO CLORURO 0.9% x 1L'!U501</f>
        <v>4</v>
      </c>
      <c r="V501" s="55">
        <f>'[1]EQUIPO DE VENOCLISES'!U501</f>
        <v>8</v>
      </c>
      <c r="W501" s="55">
        <f>'[1]TIRAS REACTIVAS GLUCOSA'!U501</f>
        <v>0</v>
      </c>
      <c r="X501" s="55">
        <f>'[1]FRASCO MUESTRA ORINA'!U501</f>
        <v>50</v>
      </c>
      <c r="Y501" s="55">
        <f>'[1]Sutura Catgut Crómico'!U501</f>
        <v>10</v>
      </c>
      <c r="Z501" s="55">
        <f>'[1]OXIGENO MED'!U501</f>
        <v>0</v>
      </c>
      <c r="AA501" s="54" t="str">
        <f t="shared" si="7"/>
        <v>SI CUMPLE</v>
      </c>
      <c r="AC501" s="53" t="s">
        <v>978</v>
      </c>
      <c r="AD501" s="53" t="s">
        <v>975</v>
      </c>
    </row>
    <row r="502" spans="2:30" hidden="1" x14ac:dyDescent="0.25">
      <c r="B502" s="53" t="s">
        <v>95</v>
      </c>
      <c r="C502" s="53" t="s">
        <v>1416</v>
      </c>
      <c r="D502" s="54" t="s">
        <v>978</v>
      </c>
      <c r="E502" s="53">
        <v>7017</v>
      </c>
      <c r="F502" s="54" t="s">
        <v>975</v>
      </c>
      <c r="G502" s="55">
        <f>'[1]Tira Reactiva Orina'!U502</f>
        <v>0</v>
      </c>
      <c r="H502" s="55">
        <f>'[1]Pruebas Rápidas Síf O RPR'!U502</f>
        <v>1</v>
      </c>
      <c r="I502" s="55">
        <f>'[1]Pruebas Rápidas VIH'!U502</f>
        <v>1</v>
      </c>
      <c r="J502" s="55">
        <f>'[1]Lancetas Adultos'!U502</f>
        <v>2.11</v>
      </c>
      <c r="K502" s="55">
        <f>'[1]Grupo Sanguíneo'!U502</f>
        <v>0</v>
      </c>
      <c r="L502" s="55">
        <f>[1]Microcubetas!U502</f>
        <v>0</v>
      </c>
      <c r="M502" s="55">
        <f>'[1]LANCETA PEDIATRICA'!U502</f>
        <v>3</v>
      </c>
      <c r="N502" s="55">
        <f>'[1]ACIDO FOLICO + FERROSO SULF'!U502</f>
        <v>0</v>
      </c>
      <c r="O502" s="55">
        <f>'[1]ACIDO FOLICO'!U502</f>
        <v>0</v>
      </c>
      <c r="P502" s="55">
        <f>'[1]AMOXICILINA 500'!U502</f>
        <v>2.76</v>
      </c>
      <c r="Q502" s="55">
        <f>[1]OXITOCINA!U502</f>
        <v>4.4400000000000004</v>
      </c>
      <c r="R502" s="55">
        <f>'[1]JERINGA DESCARTABLE 5cc 21'!U502</f>
        <v>7.89</v>
      </c>
      <c r="S502" s="55">
        <f>[1]LIDOCAINA_INY!U502</f>
        <v>2</v>
      </c>
      <c r="T502" s="55">
        <f>[1]Magnesio_Iny!U502</f>
        <v>1</v>
      </c>
      <c r="U502" s="55">
        <f>'[1]SODIO CLORURO 0.9% x 1L'!U502</f>
        <v>1.54</v>
      </c>
      <c r="V502" s="55">
        <f>'[1]EQUIPO DE VENOCLISES'!U502</f>
        <v>3</v>
      </c>
      <c r="W502" s="55">
        <f>'[1]TIRAS REACTIVAS GLUCOSA'!U502</f>
        <v>0</v>
      </c>
      <c r="X502" s="55">
        <f>'[1]FRASCO MUESTRA ORINA'!U502</f>
        <v>180</v>
      </c>
      <c r="Y502" s="55">
        <f>'[1]Sutura Catgut Crómico'!U502</f>
        <v>2.44</v>
      </c>
      <c r="Z502" s="55">
        <f>'[1]OXIGENO MED'!U502</f>
        <v>0</v>
      </c>
      <c r="AA502" s="54" t="str">
        <f t="shared" si="7"/>
        <v>NO CUMPLE</v>
      </c>
      <c r="AC502" s="53" t="s">
        <v>978</v>
      </c>
      <c r="AD502" s="53" t="s">
        <v>975</v>
      </c>
    </row>
    <row r="503" spans="2:30" hidden="1" x14ac:dyDescent="0.25">
      <c r="B503" s="53" t="s">
        <v>95</v>
      </c>
      <c r="C503" s="53" t="s">
        <v>1417</v>
      </c>
      <c r="D503" s="54" t="s">
        <v>978</v>
      </c>
      <c r="E503" s="53">
        <v>4222</v>
      </c>
      <c r="F503" s="54" t="s">
        <v>975</v>
      </c>
      <c r="G503" s="55">
        <f>'[1]Tira Reactiva Orina'!U503</f>
        <v>0</v>
      </c>
      <c r="H503" s="55">
        <f>'[1]Pruebas Rápidas Síf O RPR'!U503</f>
        <v>0</v>
      </c>
      <c r="I503" s="55">
        <f>'[1]Pruebas Rápidas VIH'!U503</f>
        <v>1</v>
      </c>
      <c r="J503" s="55">
        <f>'[1]Lancetas Adultos'!U503</f>
        <v>49.89</v>
      </c>
      <c r="K503" s="55">
        <f>'[1]Grupo Sanguíneo'!U503</f>
        <v>0</v>
      </c>
      <c r="L503" s="55">
        <f>[1]Microcubetas!U503</f>
        <v>0</v>
      </c>
      <c r="M503" s="55">
        <f>'[1]LANCETA PEDIATRICA'!U503</f>
        <v>32.85</v>
      </c>
      <c r="N503" s="55">
        <f>'[1]ACIDO FOLICO + FERROSO SULF'!U503</f>
        <v>2.4500000000000002</v>
      </c>
      <c r="O503" s="55">
        <f>'[1]ACIDO FOLICO'!U503</f>
        <v>0.8</v>
      </c>
      <c r="P503" s="55">
        <f>'[1]AMOXICILINA 500'!U503</f>
        <v>1.06</v>
      </c>
      <c r="Q503" s="55">
        <f>[1]OXITOCINA!U503</f>
        <v>10</v>
      </c>
      <c r="R503" s="55">
        <f>'[1]JERINGA DESCARTABLE 5cc 21'!U503</f>
        <v>6.39</v>
      </c>
      <c r="S503" s="55">
        <f>[1]LIDOCAINA_INY!U503</f>
        <v>5</v>
      </c>
      <c r="T503" s="55">
        <f>[1]Magnesio_Iny!U503</f>
        <v>5</v>
      </c>
      <c r="U503" s="55">
        <f>'[1]SODIO CLORURO 0.9% x 1L'!U503</f>
        <v>2</v>
      </c>
      <c r="V503" s="55">
        <f>'[1]EQUIPO DE VENOCLISES'!U503</f>
        <v>3.6</v>
      </c>
      <c r="W503" s="55">
        <f>'[1]TIRAS REACTIVAS GLUCOSA'!U503</f>
        <v>0</v>
      </c>
      <c r="X503" s="55">
        <f>'[1]FRASCO MUESTRA ORINA'!U503</f>
        <v>24</v>
      </c>
      <c r="Y503" s="55">
        <f>'[1]Sutura Catgut Crómico'!U503</f>
        <v>1</v>
      </c>
      <c r="Z503" s="55">
        <f>'[1]OXIGENO MED'!U503</f>
        <v>12</v>
      </c>
      <c r="AA503" s="54" t="str">
        <f t="shared" si="7"/>
        <v>NO CUMPLE</v>
      </c>
      <c r="AC503" s="53" t="s">
        <v>978</v>
      </c>
      <c r="AD503" s="53" t="s">
        <v>975</v>
      </c>
    </row>
    <row r="504" spans="2:30" hidden="1" x14ac:dyDescent="0.25">
      <c r="B504" s="53" t="s">
        <v>95</v>
      </c>
      <c r="C504" s="53" t="s">
        <v>1418</v>
      </c>
      <c r="D504" s="54" t="s">
        <v>973</v>
      </c>
      <c r="E504" s="53">
        <v>4225</v>
      </c>
      <c r="F504" s="54" t="s">
        <v>975</v>
      </c>
      <c r="G504" s="55">
        <f>'[1]Tira Reactiva Orina'!U504</f>
        <v>0</v>
      </c>
      <c r="H504" s="55">
        <f>'[1]Pruebas Rápidas Síf O RPR'!U504</f>
        <v>0.06</v>
      </c>
      <c r="I504" s="55">
        <f>'[1]Pruebas Rápidas VIH'!U504</f>
        <v>4</v>
      </c>
      <c r="J504" s="55">
        <f>'[1]Lancetas Adultos'!U504</f>
        <v>6</v>
      </c>
      <c r="K504" s="55">
        <f>'[1]Grupo Sanguíneo'!U504</f>
        <v>2</v>
      </c>
      <c r="L504" s="55">
        <f>[1]Microcubetas!U504</f>
        <v>11</v>
      </c>
      <c r="M504" s="55">
        <f>'[1]LANCETA PEDIATRICA'!U504</f>
        <v>600</v>
      </c>
      <c r="N504" s="55">
        <f>'[1]ACIDO FOLICO + FERROSO SULF'!U504</f>
        <v>1.44</v>
      </c>
      <c r="O504" s="55">
        <f>'[1]ACIDO FOLICO'!U504</f>
        <v>1.59</v>
      </c>
      <c r="P504" s="55">
        <f>'[1]AMOXICILINA 500'!U504</f>
        <v>11.42</v>
      </c>
      <c r="Q504" s="55">
        <f>[1]OXITOCINA!U504</f>
        <v>15.43</v>
      </c>
      <c r="R504" s="55">
        <f>'[1]JERINGA DESCARTABLE 5cc 21'!U504</f>
        <v>4.93</v>
      </c>
      <c r="S504" s="55">
        <f>[1]LIDOCAINA_INY!U504</f>
        <v>5.77</v>
      </c>
      <c r="T504" s="55">
        <f>[1]Magnesio_Iny!U504</f>
        <v>17</v>
      </c>
      <c r="U504" s="55">
        <f>'[1]SODIO CLORURO 0.9% x 1L'!U504</f>
        <v>8.44</v>
      </c>
      <c r="V504" s="55">
        <f>'[1]EQUIPO DE VENOCLISES'!U504</f>
        <v>10</v>
      </c>
      <c r="W504" s="55">
        <f>'[1]TIRAS REACTIVAS GLUCOSA'!U504</f>
        <v>3</v>
      </c>
      <c r="X504" s="55">
        <f>'[1]FRASCO MUESTRA ORINA'!U504</f>
        <v>1.57</v>
      </c>
      <c r="Y504" s="55">
        <f>'[1]Sutura Catgut Crómico'!U504</f>
        <v>2</v>
      </c>
      <c r="Z504" s="55">
        <f>'[1]OXIGENO MED'!U504</f>
        <v>0</v>
      </c>
      <c r="AA504" s="54" t="str">
        <f t="shared" si="7"/>
        <v>SI CUMPLE</v>
      </c>
      <c r="AC504" s="53" t="s">
        <v>973</v>
      </c>
      <c r="AD504" s="53" t="s">
        <v>975</v>
      </c>
    </row>
    <row r="505" spans="2:30" hidden="1" x14ac:dyDescent="0.25">
      <c r="B505" s="53" t="s">
        <v>95</v>
      </c>
      <c r="C505" s="53" t="s">
        <v>1419</v>
      </c>
      <c r="D505" s="54" t="s">
        <v>978</v>
      </c>
      <c r="E505" s="53">
        <v>4258</v>
      </c>
      <c r="F505" s="54" t="s">
        <v>975</v>
      </c>
      <c r="G505" s="55">
        <f>'[1]Tira Reactiva Orina'!U505</f>
        <v>0</v>
      </c>
      <c r="H505" s="55">
        <f>'[1]Pruebas Rápidas Síf O RPR'!U505</f>
        <v>3</v>
      </c>
      <c r="I505" s="55">
        <f>'[1]Pruebas Rápidas VIH'!U505</f>
        <v>2</v>
      </c>
      <c r="J505" s="55">
        <f>'[1]Lancetas Adultos'!U505</f>
        <v>400</v>
      </c>
      <c r="K505" s="55">
        <f>'[1]Grupo Sanguíneo'!U505</f>
        <v>2</v>
      </c>
      <c r="L505" s="55">
        <f>[1]Microcubetas!U505</f>
        <v>0</v>
      </c>
      <c r="M505" s="55">
        <f>'[1]LANCETA PEDIATRICA'!U505</f>
        <v>600</v>
      </c>
      <c r="N505" s="55">
        <f>'[1]ACIDO FOLICO + FERROSO SULF'!U505</f>
        <v>6.5</v>
      </c>
      <c r="O505" s="55">
        <f>'[1]ACIDO FOLICO'!U505</f>
        <v>4.93</v>
      </c>
      <c r="P505" s="55">
        <f>'[1]AMOXICILINA 500'!U505</f>
        <v>5.41</v>
      </c>
      <c r="Q505" s="55">
        <f>[1]OXITOCINA!U505</f>
        <v>9</v>
      </c>
      <c r="R505" s="55">
        <f>'[1]JERINGA DESCARTABLE 5cc 21'!U505</f>
        <v>3.7</v>
      </c>
      <c r="S505" s="55">
        <f>[1]LIDOCAINA_INY!U505</f>
        <v>11</v>
      </c>
      <c r="T505" s="55">
        <f>[1]Magnesio_Iny!U505</f>
        <v>4.5</v>
      </c>
      <c r="U505" s="55">
        <f>'[1]SODIO CLORURO 0.9% x 1L'!U505</f>
        <v>12.5</v>
      </c>
      <c r="V505" s="55">
        <f>'[1]EQUIPO DE VENOCLISES'!U505</f>
        <v>15.43</v>
      </c>
      <c r="W505" s="55">
        <f>'[1]TIRAS REACTIVAS GLUCOSA'!U505</f>
        <v>0</v>
      </c>
      <c r="X505" s="55">
        <f>'[1]FRASCO MUESTRA ORINA'!U505</f>
        <v>0.93</v>
      </c>
      <c r="Y505" s="55">
        <f>'[1]Sutura Catgut Crómico'!U505</f>
        <v>32</v>
      </c>
      <c r="Z505" s="55">
        <f>'[1]OXIGENO MED'!U505</f>
        <v>13</v>
      </c>
      <c r="AA505" s="54" t="str">
        <f t="shared" si="7"/>
        <v>SI CUMPLE</v>
      </c>
      <c r="AC505" s="53" t="s">
        <v>978</v>
      </c>
      <c r="AD505" s="53" t="s">
        <v>975</v>
      </c>
    </row>
    <row r="506" spans="2:30" hidden="1" x14ac:dyDescent="0.25">
      <c r="B506" s="53" t="s">
        <v>95</v>
      </c>
      <c r="C506" s="53" t="s">
        <v>1420</v>
      </c>
      <c r="D506" s="54" t="s">
        <v>979</v>
      </c>
      <c r="E506" s="53">
        <v>7411</v>
      </c>
      <c r="F506" s="54" t="s">
        <v>975</v>
      </c>
      <c r="G506" s="55">
        <f>'[1]Tira Reactiva Orina'!U506</f>
        <v>1</v>
      </c>
      <c r="H506" s="55">
        <f>'[1]Pruebas Rápidas Síf O RPR'!U506</f>
        <v>2</v>
      </c>
      <c r="I506" s="55">
        <f>'[1]Pruebas Rápidas VIH'!U506</f>
        <v>1</v>
      </c>
      <c r="J506" s="55">
        <f>'[1]Lancetas Adultos'!U506</f>
        <v>0.4</v>
      </c>
      <c r="K506" s="55">
        <f>'[1]Grupo Sanguíneo'!U506</f>
        <v>0</v>
      </c>
      <c r="L506" s="55">
        <f>[1]Microcubetas!U506</f>
        <v>0</v>
      </c>
      <c r="M506" s="55">
        <f>'[1]LANCETA PEDIATRICA'!U506</f>
        <v>3</v>
      </c>
      <c r="N506" s="55">
        <f>'[1]ACIDO FOLICO + FERROSO SULF'!U506</f>
        <v>3.99</v>
      </c>
      <c r="O506" s="55">
        <f>'[1]ACIDO FOLICO'!U506</f>
        <v>4.63</v>
      </c>
      <c r="P506" s="55">
        <f>'[1]AMOXICILINA 500'!U506</f>
        <v>1.97</v>
      </c>
      <c r="Q506" s="55">
        <f>[1]OXITOCINA!U506</f>
        <v>6.6</v>
      </c>
      <c r="R506" s="55">
        <f>'[1]JERINGA DESCARTABLE 5cc 21'!U506</f>
        <v>2.2400000000000002</v>
      </c>
      <c r="S506" s="55">
        <f>[1]LIDOCAINA_INY!U506</f>
        <v>18</v>
      </c>
      <c r="T506" s="55">
        <f>[1]Magnesio_Iny!U506</f>
        <v>12</v>
      </c>
      <c r="U506" s="55">
        <f>'[1]SODIO CLORURO 0.9% x 1L'!U506</f>
        <v>3.08</v>
      </c>
      <c r="V506" s="55">
        <f>'[1]EQUIPO DE VENOCLISES'!U506</f>
        <v>11.2</v>
      </c>
      <c r="W506" s="55">
        <f>'[1]TIRAS REACTIVAS GLUCOSA'!U506</f>
        <v>1</v>
      </c>
      <c r="X506" s="55">
        <f>'[1]FRASCO MUESTRA ORINA'!U506</f>
        <v>3.7</v>
      </c>
      <c r="Y506" s="55">
        <f>'[1]Sutura Catgut Crómico'!U506</f>
        <v>7</v>
      </c>
      <c r="Z506" s="55">
        <f>'[1]OXIGENO MED'!U506</f>
        <v>0</v>
      </c>
      <c r="AA506" s="54" t="str">
        <f t="shared" si="7"/>
        <v>SI CUMPLE</v>
      </c>
      <c r="AC506" s="53" t="s">
        <v>979</v>
      </c>
      <c r="AD506" s="53" t="s">
        <v>975</v>
      </c>
    </row>
    <row r="507" spans="2:30" x14ac:dyDescent="0.25">
      <c r="B507" s="53" t="s">
        <v>95</v>
      </c>
      <c r="C507" s="53" t="s">
        <v>1421</v>
      </c>
      <c r="D507" s="54" t="s">
        <v>979</v>
      </c>
      <c r="E507" s="53">
        <v>16136</v>
      </c>
      <c r="F507" s="54" t="s">
        <v>974</v>
      </c>
      <c r="G507" s="55">
        <f>'[1]Tira Reactiva Orina'!U507</f>
        <v>1</v>
      </c>
      <c r="H507" s="55">
        <f>'[1]Pruebas Rápidas Síf O RPR'!U507</f>
        <v>3</v>
      </c>
      <c r="I507" s="55">
        <f>'[1]Pruebas Rápidas VIH'!U507</f>
        <v>3</v>
      </c>
      <c r="J507" s="55">
        <f>'[1]Lancetas Adultos'!U507</f>
        <v>22.88</v>
      </c>
      <c r="K507" s="55">
        <f>'[1]Grupo Sanguíneo'!U507</f>
        <v>0</v>
      </c>
      <c r="L507" s="55">
        <f>[1]Microcubetas!U507</f>
        <v>50</v>
      </c>
      <c r="M507" s="55">
        <f>'[1]LANCETA PEDIATRICA'!U507</f>
        <v>18.07</v>
      </c>
      <c r="N507" s="55">
        <f>'[1]ACIDO FOLICO + FERROSO SULF'!U507</f>
        <v>0.62</v>
      </c>
      <c r="O507" s="55">
        <f>'[1]ACIDO FOLICO'!U507</f>
        <v>4.75</v>
      </c>
      <c r="P507" s="55">
        <f>'[1]AMOXICILINA 500'!U507</f>
        <v>8.57</v>
      </c>
      <c r="Q507" s="55">
        <f>[1]OXITOCINA!U507</f>
        <v>6</v>
      </c>
      <c r="R507" s="55">
        <f>'[1]JERINGA DESCARTABLE 5cc 21'!U507</f>
        <v>7.02</v>
      </c>
      <c r="S507" s="55">
        <f>[1]LIDOCAINA_INY!U507</f>
        <v>1.85</v>
      </c>
      <c r="T507" s="55">
        <f>[1]Magnesio_Iny!U507</f>
        <v>8</v>
      </c>
      <c r="U507" s="55">
        <f>'[1]SODIO CLORURO 0.9% x 1L'!U507</f>
        <v>6.79</v>
      </c>
      <c r="V507" s="55">
        <f>'[1]EQUIPO DE VENOCLISES'!U507</f>
        <v>4.8</v>
      </c>
      <c r="W507" s="55">
        <f>'[1]TIRAS REACTIVAS GLUCOSA'!U507</f>
        <v>4</v>
      </c>
      <c r="X507" s="55">
        <f>'[1]FRASCO MUESTRA ORINA'!U507</f>
        <v>5.88</v>
      </c>
      <c r="Y507" s="55">
        <f>'[1]Sutura Catgut Crómico'!U507</f>
        <v>3</v>
      </c>
      <c r="Z507" s="55">
        <f>'[1]OXIGENO MED'!U507</f>
        <v>0</v>
      </c>
      <c r="AA507" s="54" t="str">
        <f t="shared" si="7"/>
        <v>SI CUMPLE</v>
      </c>
      <c r="AC507" s="53" t="s">
        <v>979</v>
      </c>
      <c r="AD507" s="53" t="s">
        <v>975</v>
      </c>
    </row>
    <row r="508" spans="2:30" hidden="1" x14ac:dyDescent="0.25">
      <c r="B508" s="53" t="s">
        <v>95</v>
      </c>
      <c r="C508" s="53" t="s">
        <v>1422</v>
      </c>
      <c r="D508" s="54" t="s">
        <v>978</v>
      </c>
      <c r="E508" s="53">
        <v>4229</v>
      </c>
      <c r="F508" s="54" t="s">
        <v>975</v>
      </c>
      <c r="G508" s="55">
        <f>'[1]Tira Reactiva Orina'!U508</f>
        <v>0</v>
      </c>
      <c r="H508" s="55">
        <f>'[1]Pruebas Rápidas Síf O RPR'!U508</f>
        <v>2</v>
      </c>
      <c r="I508" s="55">
        <f>'[1]Pruebas Rápidas VIH'!U508</f>
        <v>0</v>
      </c>
      <c r="J508" s="55">
        <f>'[1]Lancetas Adultos'!U508</f>
        <v>6.68</v>
      </c>
      <c r="K508" s="55">
        <f>'[1]Grupo Sanguíneo'!U508</f>
        <v>0</v>
      </c>
      <c r="L508" s="55">
        <f>[1]Microcubetas!U508</f>
        <v>1</v>
      </c>
      <c r="M508" s="55">
        <f>'[1]LANCETA PEDIATRICA'!U508</f>
        <v>6</v>
      </c>
      <c r="N508" s="55">
        <f>'[1]ACIDO FOLICO + FERROSO SULF'!U508</f>
        <v>13.55</v>
      </c>
      <c r="O508" s="55">
        <f>'[1]ACIDO FOLICO'!U508</f>
        <v>4</v>
      </c>
      <c r="P508" s="55">
        <f>'[1]AMOXICILINA 500'!U508</f>
        <v>4.79</v>
      </c>
      <c r="Q508" s="55">
        <f>[1]OXITOCINA!U508</f>
        <v>1.5</v>
      </c>
      <c r="R508" s="55">
        <f>'[1]JERINGA DESCARTABLE 5cc 21'!U508</f>
        <v>8.9700000000000006</v>
      </c>
      <c r="S508" s="55">
        <f>[1]LIDOCAINA_INY!U508</f>
        <v>8</v>
      </c>
      <c r="T508" s="55">
        <f>[1]Magnesio_Iny!U508</f>
        <v>8</v>
      </c>
      <c r="U508" s="55">
        <f>'[1]SODIO CLORURO 0.9% x 1L'!U508</f>
        <v>13</v>
      </c>
      <c r="V508" s="55">
        <f>'[1]EQUIPO DE VENOCLISES'!U508</f>
        <v>5.33</v>
      </c>
      <c r="W508" s="55">
        <f>'[1]TIRAS REACTIVAS GLUCOSA'!U508</f>
        <v>1</v>
      </c>
      <c r="X508" s="55">
        <f>'[1]FRASCO MUESTRA ORINA'!U508</f>
        <v>100</v>
      </c>
      <c r="Y508" s="55">
        <f>'[1]Sutura Catgut Crómico'!U508</f>
        <v>9</v>
      </c>
      <c r="Z508" s="55">
        <f>'[1]OXIGENO MED'!U508</f>
        <v>0</v>
      </c>
      <c r="AA508" s="54" t="str">
        <f t="shared" si="7"/>
        <v>SI CUMPLE</v>
      </c>
      <c r="AC508" s="53" t="s">
        <v>978</v>
      </c>
      <c r="AD508" s="53" t="s">
        <v>975</v>
      </c>
    </row>
    <row r="509" spans="2:30" x14ac:dyDescent="0.25">
      <c r="B509" s="53" t="s">
        <v>95</v>
      </c>
      <c r="C509" s="53" t="s">
        <v>1423</v>
      </c>
      <c r="D509" s="54" t="s">
        <v>978</v>
      </c>
      <c r="E509" s="53">
        <v>7034</v>
      </c>
      <c r="F509" s="54" t="s">
        <v>974</v>
      </c>
      <c r="G509" s="55">
        <f>'[1]Tira Reactiva Orina'!U509</f>
        <v>0</v>
      </c>
      <c r="H509" s="55">
        <f>'[1]Pruebas Rápidas Síf O RPR'!U509</f>
        <v>3</v>
      </c>
      <c r="I509" s="55">
        <f>'[1]Pruebas Rápidas VIH'!U509</f>
        <v>3</v>
      </c>
      <c r="J509" s="55">
        <f>'[1]Lancetas Adultos'!U509</f>
        <v>15</v>
      </c>
      <c r="K509" s="55">
        <f>'[1]Grupo Sanguíneo'!U509</f>
        <v>0</v>
      </c>
      <c r="L509" s="55">
        <f>[1]Microcubetas!U509</f>
        <v>50</v>
      </c>
      <c r="M509" s="55">
        <f>'[1]LANCETA PEDIATRICA'!U509</f>
        <v>400</v>
      </c>
      <c r="N509" s="55">
        <f>'[1]ACIDO FOLICO + FERROSO SULF'!U509</f>
        <v>5.34</v>
      </c>
      <c r="O509" s="55">
        <f>'[1]ACIDO FOLICO'!U509</f>
        <v>4.01</v>
      </c>
      <c r="P509" s="55">
        <f>'[1]AMOXICILINA 500'!U509</f>
        <v>5.21</v>
      </c>
      <c r="Q509" s="55">
        <f>[1]OXITOCINA!U509</f>
        <v>2</v>
      </c>
      <c r="R509" s="55">
        <f>'[1]JERINGA DESCARTABLE 5cc 21'!U509</f>
        <v>10.9</v>
      </c>
      <c r="S509" s="55">
        <f>[1]LIDOCAINA_INY!U509</f>
        <v>7</v>
      </c>
      <c r="T509" s="55">
        <f>[1]Magnesio_Iny!U509</f>
        <v>5.5</v>
      </c>
      <c r="U509" s="55">
        <f>'[1]SODIO CLORURO 0.9% x 1L'!U509</f>
        <v>28</v>
      </c>
      <c r="V509" s="55">
        <f>'[1]EQUIPO DE VENOCLISES'!U509</f>
        <v>4</v>
      </c>
      <c r="W509" s="55">
        <f>'[1]TIRAS REACTIVAS GLUCOSA'!U509</f>
        <v>0</v>
      </c>
      <c r="X509" s="55">
        <f>'[1]FRASCO MUESTRA ORINA'!U509</f>
        <v>1.89</v>
      </c>
      <c r="Y509" s="55">
        <f>'[1]Sutura Catgut Crómico'!U509</f>
        <v>7</v>
      </c>
      <c r="Z509" s="55">
        <f>'[1]OXIGENO MED'!U509</f>
        <v>0</v>
      </c>
      <c r="AA509" s="54" t="str">
        <f t="shared" si="7"/>
        <v>SI CUMPLE</v>
      </c>
      <c r="AC509" s="53" t="s">
        <v>978</v>
      </c>
      <c r="AD509" s="53" t="s">
        <v>975</v>
      </c>
    </row>
    <row r="510" spans="2:30" hidden="1" x14ac:dyDescent="0.25">
      <c r="B510" s="53" t="s">
        <v>95</v>
      </c>
      <c r="C510" s="53" t="s">
        <v>1424</v>
      </c>
      <c r="D510" s="54" t="s">
        <v>978</v>
      </c>
      <c r="E510" s="53">
        <v>4239</v>
      </c>
      <c r="F510" s="54" t="s">
        <v>975</v>
      </c>
      <c r="G510" s="55">
        <f>'[1]Tira Reactiva Orina'!U510</f>
        <v>0</v>
      </c>
      <c r="H510" s="55">
        <f>'[1]Pruebas Rápidas Síf O RPR'!U510</f>
        <v>3</v>
      </c>
      <c r="I510" s="55">
        <f>'[1]Pruebas Rápidas VIH'!U510</f>
        <v>0</v>
      </c>
      <c r="J510" s="55">
        <f>'[1]Lancetas Adultos'!U510</f>
        <v>18.53</v>
      </c>
      <c r="K510" s="55">
        <f>'[1]Grupo Sanguíneo'!U510</f>
        <v>0</v>
      </c>
      <c r="L510" s="55">
        <f>[1]Microcubetas!U510</f>
        <v>0</v>
      </c>
      <c r="M510" s="55">
        <f>'[1]LANCETA PEDIATRICA'!U510</f>
        <v>15.43</v>
      </c>
      <c r="N510" s="55">
        <f>'[1]ACIDO FOLICO + FERROSO SULF'!U510</f>
        <v>2.54</v>
      </c>
      <c r="O510" s="55">
        <f>'[1]ACIDO FOLICO'!U510</f>
        <v>0</v>
      </c>
      <c r="P510" s="55">
        <f>'[1]AMOXICILINA 500'!U510</f>
        <v>3.35</v>
      </c>
      <c r="Q510" s="55">
        <f>[1]OXITOCINA!U510</f>
        <v>2.5</v>
      </c>
      <c r="R510" s="55">
        <f>'[1]JERINGA DESCARTABLE 5cc 21'!U510</f>
        <v>4.99</v>
      </c>
      <c r="S510" s="55">
        <f>[1]LIDOCAINA_INY!U510</f>
        <v>7</v>
      </c>
      <c r="T510" s="55">
        <f>[1]Magnesio_Iny!U510</f>
        <v>15</v>
      </c>
      <c r="U510" s="55">
        <f>'[1]SODIO CLORURO 0.9% x 1L'!U510</f>
        <v>5.38</v>
      </c>
      <c r="V510" s="55">
        <f>'[1]EQUIPO DE VENOCLISES'!U510</f>
        <v>10.56</v>
      </c>
      <c r="W510" s="55">
        <f>'[1]TIRAS REACTIVAS GLUCOSA'!U510</f>
        <v>0</v>
      </c>
      <c r="X510" s="55">
        <f>'[1]FRASCO MUESTRA ORINA'!U510</f>
        <v>50</v>
      </c>
      <c r="Y510" s="55">
        <f>'[1]Sutura Catgut Crómico'!U510</f>
        <v>14</v>
      </c>
      <c r="Z510" s="55">
        <f>'[1]OXIGENO MED'!U510</f>
        <v>13</v>
      </c>
      <c r="AA510" s="54" t="str">
        <f t="shared" si="7"/>
        <v>NO CUMPLE</v>
      </c>
      <c r="AC510" s="53" t="s">
        <v>978</v>
      </c>
      <c r="AD510" s="53" t="s">
        <v>975</v>
      </c>
    </row>
    <row r="511" spans="2:30" x14ac:dyDescent="0.25">
      <c r="B511" s="53" t="s">
        <v>95</v>
      </c>
      <c r="C511" s="53" t="s">
        <v>1425</v>
      </c>
      <c r="D511" s="54" t="s">
        <v>978</v>
      </c>
      <c r="E511" s="53">
        <v>9967</v>
      </c>
      <c r="F511" s="54" t="s">
        <v>974</v>
      </c>
      <c r="G511" s="55">
        <f>'[1]Tira Reactiva Orina'!U511</f>
        <v>1</v>
      </c>
      <c r="H511" s="55">
        <f>'[1]Pruebas Rápidas Síf O RPR'!U511</f>
        <v>4</v>
      </c>
      <c r="I511" s="55">
        <f>'[1]Pruebas Rápidas VIH'!U511</f>
        <v>3</v>
      </c>
      <c r="J511" s="55">
        <f>'[1]Lancetas Adultos'!U511</f>
        <v>21.43</v>
      </c>
      <c r="K511" s="55">
        <f>'[1]Grupo Sanguíneo'!U511</f>
        <v>0</v>
      </c>
      <c r="L511" s="55">
        <f>[1]Microcubetas!U511</f>
        <v>50</v>
      </c>
      <c r="M511" s="55">
        <f>'[1]LANCETA PEDIATRICA'!U511</f>
        <v>14.12</v>
      </c>
      <c r="N511" s="55">
        <f>'[1]ACIDO FOLICO + FERROSO SULF'!U511</f>
        <v>1.1399999999999999</v>
      </c>
      <c r="O511" s="55">
        <f>'[1]ACIDO FOLICO'!U511</f>
        <v>15.55</v>
      </c>
      <c r="P511" s="55">
        <f>'[1]AMOXICILINA 500'!U511</f>
        <v>8.3699999999999992</v>
      </c>
      <c r="Q511" s="55">
        <f>[1]OXITOCINA!U511</f>
        <v>4.62</v>
      </c>
      <c r="R511" s="55">
        <f>'[1]JERINGA DESCARTABLE 5cc 21'!U511</f>
        <v>8.1</v>
      </c>
      <c r="S511" s="55">
        <f>[1]LIDOCAINA_INY!U511</f>
        <v>6</v>
      </c>
      <c r="T511" s="55">
        <f>[1]Magnesio_Iny!U511</f>
        <v>16</v>
      </c>
      <c r="U511" s="55">
        <f>'[1]SODIO CLORURO 0.9% x 1L'!U511</f>
        <v>11.36</v>
      </c>
      <c r="V511" s="55">
        <f>'[1]EQUIPO DE VENOCLISES'!U511</f>
        <v>13.64</v>
      </c>
      <c r="W511" s="55">
        <f>'[1]TIRAS REACTIVAS GLUCOSA'!U511</f>
        <v>1</v>
      </c>
      <c r="X511" s="55">
        <f>'[1]FRASCO MUESTRA ORINA'!U511</f>
        <v>55.29</v>
      </c>
      <c r="Y511" s="55">
        <f>'[1]Sutura Catgut Crómico'!U511</f>
        <v>15</v>
      </c>
      <c r="Z511" s="55">
        <f>'[1]OXIGENO MED'!U511</f>
        <v>0</v>
      </c>
      <c r="AA511" s="54" t="str">
        <f t="shared" si="7"/>
        <v>SI CUMPLE</v>
      </c>
      <c r="AC511" s="53" t="s">
        <v>978</v>
      </c>
      <c r="AD511" s="53" t="s">
        <v>975</v>
      </c>
    </row>
    <row r="512" spans="2:30" hidden="1" x14ac:dyDescent="0.25">
      <c r="B512" s="53" t="s">
        <v>95</v>
      </c>
      <c r="C512" s="53" t="s">
        <v>1426</v>
      </c>
      <c r="D512" s="54" t="s">
        <v>978</v>
      </c>
      <c r="E512" s="53">
        <v>4215</v>
      </c>
      <c r="F512" s="54" t="s">
        <v>975</v>
      </c>
      <c r="G512" s="55">
        <f>'[1]Tira Reactiva Orina'!U512</f>
        <v>0</v>
      </c>
      <c r="H512" s="55">
        <f>'[1]Pruebas Rápidas Síf O RPR'!U512</f>
        <v>0.08</v>
      </c>
      <c r="I512" s="55">
        <f>'[1]Pruebas Rápidas VIH'!U512</f>
        <v>5</v>
      </c>
      <c r="J512" s="55">
        <f>'[1]Lancetas Adultos'!U512</f>
        <v>6.79</v>
      </c>
      <c r="K512" s="55">
        <f>'[1]Grupo Sanguíneo'!U512</f>
        <v>0</v>
      </c>
      <c r="L512" s="55">
        <f>[1]Microcubetas!U512</f>
        <v>0</v>
      </c>
      <c r="M512" s="55">
        <f>'[1]LANCETA PEDIATRICA'!U512</f>
        <v>400</v>
      </c>
      <c r="N512" s="55">
        <f>'[1]ACIDO FOLICO + FERROSO SULF'!U512</f>
        <v>3.66</v>
      </c>
      <c r="O512" s="55">
        <f>'[1]ACIDO FOLICO'!U512</f>
        <v>0</v>
      </c>
      <c r="P512" s="55">
        <f>'[1]AMOXICILINA 500'!U512</f>
        <v>2.0299999999999998</v>
      </c>
      <c r="Q512" s="55">
        <f>[1]OXITOCINA!U512</f>
        <v>5</v>
      </c>
      <c r="R512" s="55">
        <f>'[1]JERINGA DESCARTABLE 5cc 21'!U512</f>
        <v>23.82</v>
      </c>
      <c r="S512" s="55">
        <f>[1]LIDOCAINA_INY!U512</f>
        <v>2</v>
      </c>
      <c r="T512" s="55">
        <f>[1]Magnesio_Iny!U512</f>
        <v>8</v>
      </c>
      <c r="U512" s="55">
        <f>'[1]SODIO CLORURO 0.9% x 1L'!U512</f>
        <v>4.5</v>
      </c>
      <c r="V512" s="55">
        <f>'[1]EQUIPO DE VENOCLISES'!U512</f>
        <v>2.2200000000000002</v>
      </c>
      <c r="W512" s="55">
        <f>'[1]TIRAS REACTIVAS GLUCOSA'!U512</f>
        <v>0</v>
      </c>
      <c r="X512" s="55">
        <f>'[1]FRASCO MUESTRA ORINA'!U512</f>
        <v>50</v>
      </c>
      <c r="Y512" s="55">
        <f>'[1]Sutura Catgut Crómico'!U512</f>
        <v>6</v>
      </c>
      <c r="Z512" s="55">
        <f>'[1]OXIGENO MED'!U512</f>
        <v>0</v>
      </c>
      <c r="AA512" s="54" t="str">
        <f t="shared" si="7"/>
        <v>NO CUMPLE</v>
      </c>
      <c r="AC512" s="53" t="s">
        <v>978</v>
      </c>
      <c r="AD512" s="53" t="s">
        <v>975</v>
      </c>
    </row>
    <row r="513" spans="2:30" hidden="1" x14ac:dyDescent="0.25">
      <c r="B513" s="53" t="s">
        <v>95</v>
      </c>
      <c r="C513" s="53" t="s">
        <v>1427</v>
      </c>
      <c r="D513" s="54" t="s">
        <v>978</v>
      </c>
      <c r="E513" s="53">
        <v>4219</v>
      </c>
      <c r="F513" s="54" t="s">
        <v>975</v>
      </c>
      <c r="G513" s="55">
        <f>'[1]Tira Reactiva Orina'!U513</f>
        <v>0</v>
      </c>
      <c r="H513" s="55">
        <f>'[1]Pruebas Rápidas Síf O RPR'!U513</f>
        <v>2</v>
      </c>
      <c r="I513" s="55">
        <f>'[1]Pruebas Rápidas VIH'!U513</f>
        <v>2</v>
      </c>
      <c r="J513" s="55">
        <f>'[1]Lancetas Adultos'!U513</f>
        <v>5</v>
      </c>
      <c r="K513" s="55">
        <f>'[1]Grupo Sanguíneo'!U513</f>
        <v>0</v>
      </c>
      <c r="L513" s="55">
        <f>[1]Microcubetas!U513</f>
        <v>0</v>
      </c>
      <c r="M513" s="55">
        <f>'[1]LANCETA PEDIATRICA'!U513</f>
        <v>2.97</v>
      </c>
      <c r="N513" s="55">
        <f>'[1]ACIDO FOLICO + FERROSO SULF'!U513</f>
        <v>16.899999999999999</v>
      </c>
      <c r="O513" s="55">
        <f>'[1]ACIDO FOLICO'!U513</f>
        <v>0</v>
      </c>
      <c r="P513" s="55">
        <f>'[1]AMOXICILINA 500'!U513</f>
        <v>0</v>
      </c>
      <c r="Q513" s="55">
        <f>[1]OXITOCINA!U513</f>
        <v>0.6</v>
      </c>
      <c r="R513" s="55">
        <f>'[1]JERINGA DESCARTABLE 5cc 21'!U513</f>
        <v>6.3</v>
      </c>
      <c r="S513" s="55">
        <f>[1]LIDOCAINA_INY!U513</f>
        <v>3.57</v>
      </c>
      <c r="T513" s="55">
        <f>[1]Magnesio_Iny!U513</f>
        <v>8</v>
      </c>
      <c r="U513" s="55">
        <f>'[1]SODIO CLORURO 0.9% x 1L'!U513</f>
        <v>3.86</v>
      </c>
      <c r="V513" s="55">
        <f>'[1]EQUIPO DE VENOCLISES'!U513</f>
        <v>6.56</v>
      </c>
      <c r="W513" s="55">
        <f>'[1]TIRAS REACTIVAS GLUCOSA'!U513</f>
        <v>2</v>
      </c>
      <c r="X513" s="55">
        <f>'[1]FRASCO MUESTRA ORINA'!U513</f>
        <v>5.94</v>
      </c>
      <c r="Y513" s="55">
        <f>'[1]Sutura Catgut Crómico'!U513</f>
        <v>0</v>
      </c>
      <c r="Z513" s="55">
        <f>'[1]OXIGENO MED'!U513</f>
        <v>5</v>
      </c>
      <c r="AA513" s="54" t="str">
        <f t="shared" si="7"/>
        <v>NO CUMPLE</v>
      </c>
      <c r="AC513" s="53" t="s">
        <v>978</v>
      </c>
      <c r="AD513" s="53" t="s">
        <v>975</v>
      </c>
    </row>
    <row r="514" spans="2:30" x14ac:dyDescent="0.25">
      <c r="B514" s="53" t="s">
        <v>95</v>
      </c>
      <c r="C514" s="53" t="s">
        <v>1428</v>
      </c>
      <c r="D514" s="54" t="s">
        <v>978</v>
      </c>
      <c r="E514" s="53">
        <v>9968</v>
      </c>
      <c r="F514" s="54" t="s">
        <v>974</v>
      </c>
      <c r="G514" s="55">
        <f>'[1]Tira Reactiva Orina'!U514</f>
        <v>1</v>
      </c>
      <c r="H514" s="55">
        <f>'[1]Pruebas Rápidas Síf O RPR'!U514</f>
        <v>2</v>
      </c>
      <c r="I514" s="55">
        <f>'[1]Pruebas Rápidas VIH'!U514</f>
        <v>3</v>
      </c>
      <c r="J514" s="55">
        <f>'[1]Lancetas Adultos'!U514</f>
        <v>6.45</v>
      </c>
      <c r="K514" s="55">
        <f>'[1]Grupo Sanguíneo'!U514</f>
        <v>0</v>
      </c>
      <c r="L514" s="55">
        <f>[1]Microcubetas!U514</f>
        <v>25</v>
      </c>
      <c r="M514" s="55">
        <f>'[1]LANCETA PEDIATRICA'!U514</f>
        <v>34.549999999999997</v>
      </c>
      <c r="N514" s="55">
        <f>'[1]ACIDO FOLICO + FERROSO SULF'!U514</f>
        <v>6.51</v>
      </c>
      <c r="O514" s="55">
        <f>'[1]ACIDO FOLICO'!U514</f>
        <v>2.59</v>
      </c>
      <c r="P514" s="55">
        <f>'[1]AMOXICILINA 500'!U514</f>
        <v>5.78</v>
      </c>
      <c r="Q514" s="55">
        <f>[1]OXITOCINA!U514</f>
        <v>8</v>
      </c>
      <c r="R514" s="55">
        <f>'[1]JERINGA DESCARTABLE 5cc 21'!U514</f>
        <v>1.97</v>
      </c>
      <c r="S514" s="55">
        <f>[1]LIDOCAINA_INY!U514</f>
        <v>2</v>
      </c>
      <c r="T514" s="55">
        <f>[1]Magnesio_Iny!U514</f>
        <v>9</v>
      </c>
      <c r="U514" s="55">
        <f>'[1]SODIO CLORURO 0.9% x 1L'!U514</f>
        <v>9.6</v>
      </c>
      <c r="V514" s="55">
        <f>'[1]EQUIPO DE VENOCLISES'!U514</f>
        <v>7.3</v>
      </c>
      <c r="W514" s="55">
        <f>'[1]TIRAS REACTIVAS GLUCOSA'!U514</f>
        <v>0</v>
      </c>
      <c r="X514" s="55">
        <f>'[1]FRASCO MUESTRA ORINA'!U514</f>
        <v>5.94</v>
      </c>
      <c r="Y514" s="55">
        <f>'[1]Sutura Catgut Crómico'!U514</f>
        <v>8</v>
      </c>
      <c r="Z514" s="55">
        <f>'[1]OXIGENO MED'!U514</f>
        <v>0</v>
      </c>
      <c r="AA514" s="54" t="str">
        <f t="shared" si="7"/>
        <v>SI CUMPLE</v>
      </c>
      <c r="AC514" s="53" t="s">
        <v>978</v>
      </c>
      <c r="AD514" s="53" t="s">
        <v>975</v>
      </c>
    </row>
    <row r="515" spans="2:30" hidden="1" x14ac:dyDescent="0.25">
      <c r="B515" s="53" t="s">
        <v>95</v>
      </c>
      <c r="C515" s="53" t="s">
        <v>1429</v>
      </c>
      <c r="D515" s="54" t="s">
        <v>979</v>
      </c>
      <c r="E515" s="53">
        <v>4274</v>
      </c>
      <c r="F515" s="54" t="s">
        <v>975</v>
      </c>
      <c r="G515" s="55">
        <f>'[1]Tira Reactiva Orina'!U515</f>
        <v>1.6</v>
      </c>
      <c r="H515" s="55">
        <f>'[1]Pruebas Rápidas Síf O RPR'!U515</f>
        <v>0.6</v>
      </c>
      <c r="I515" s="55">
        <f>'[1]Pruebas Rápidas VIH'!U515</f>
        <v>0</v>
      </c>
      <c r="J515" s="55">
        <f>'[1]Lancetas Adultos'!U515</f>
        <v>2</v>
      </c>
      <c r="K515" s="55">
        <f>'[1]Grupo Sanguíneo'!U515</f>
        <v>0</v>
      </c>
      <c r="L515" s="55">
        <f>[1]Microcubetas!U515</f>
        <v>2.72</v>
      </c>
      <c r="M515" s="55">
        <f>'[1]LANCETA PEDIATRICA'!U515</f>
        <v>0</v>
      </c>
      <c r="N515" s="55">
        <f>'[1]ACIDO FOLICO + FERROSO SULF'!U515</f>
        <v>2.72</v>
      </c>
      <c r="O515" s="55">
        <f>'[1]ACIDO FOLICO'!U515</f>
        <v>2.98</v>
      </c>
      <c r="P515" s="55">
        <f>'[1]AMOXICILINA 500'!U515</f>
        <v>3.31</v>
      </c>
      <c r="Q515" s="55">
        <f>[1]OXITOCINA!U515</f>
        <v>3.82</v>
      </c>
      <c r="R515" s="55">
        <f>'[1]JERINGA DESCARTABLE 5cc 21'!U515</f>
        <v>5.22</v>
      </c>
      <c r="S515" s="55">
        <f>[1]LIDOCAINA_INY!U515</f>
        <v>7.67</v>
      </c>
      <c r="T515" s="55">
        <f>[1]Magnesio_Iny!U515</f>
        <v>2.68</v>
      </c>
      <c r="U515" s="55">
        <f>'[1]SODIO CLORURO 0.9% x 1L'!U515</f>
        <v>5.88</v>
      </c>
      <c r="V515" s="55">
        <f>'[1]EQUIPO DE VENOCLISES'!U515</f>
        <v>4.58</v>
      </c>
      <c r="W515" s="55">
        <f>'[1]TIRAS REACTIVAS GLUCOSA'!U515</f>
        <v>0</v>
      </c>
      <c r="X515" s="55">
        <f>'[1]FRASCO MUESTRA ORINA'!U515</f>
        <v>4.41</v>
      </c>
      <c r="Y515" s="55">
        <f>'[1]Sutura Catgut Crómico'!U515</f>
        <v>2.1800000000000002</v>
      </c>
      <c r="Z515" s="55">
        <f>'[1]OXIGENO MED'!U515</f>
        <v>30</v>
      </c>
      <c r="AA515" s="54" t="str">
        <f t="shared" si="7"/>
        <v>SI CUMPLE</v>
      </c>
      <c r="AC515" s="53" t="s">
        <v>979</v>
      </c>
      <c r="AD515" s="53" t="s">
        <v>975</v>
      </c>
    </row>
    <row r="516" spans="2:30" x14ac:dyDescent="0.25">
      <c r="B516" s="53" t="s">
        <v>95</v>
      </c>
      <c r="C516" s="53" t="s">
        <v>97</v>
      </c>
      <c r="D516" s="54" t="s">
        <v>978</v>
      </c>
      <c r="E516" s="53">
        <v>4232</v>
      </c>
      <c r="F516" s="54" t="s">
        <v>974</v>
      </c>
      <c r="G516" s="55">
        <f>'[1]Tira Reactiva Orina'!U516</f>
        <v>2.25</v>
      </c>
      <c r="H516" s="55">
        <f>'[1]Pruebas Rápidas Síf O RPR'!U516</f>
        <v>0.32</v>
      </c>
      <c r="I516" s="55">
        <f>'[1]Pruebas Rápidas VIH'!U516</f>
        <v>3</v>
      </c>
      <c r="J516" s="55">
        <f>'[1]Lancetas Adultos'!U516</f>
        <v>1.2</v>
      </c>
      <c r="K516" s="55">
        <f>'[1]Grupo Sanguíneo'!U516</f>
        <v>1.5</v>
      </c>
      <c r="L516" s="55">
        <f>[1]Microcubetas!U516</f>
        <v>42.86</v>
      </c>
      <c r="M516" s="55">
        <f>'[1]LANCETA PEDIATRICA'!U516</f>
        <v>3</v>
      </c>
      <c r="N516" s="55">
        <f>'[1]ACIDO FOLICO + FERROSO SULF'!U516</f>
        <v>1</v>
      </c>
      <c r="O516" s="55">
        <f>'[1]ACIDO FOLICO'!U516</f>
        <v>4.3099999999999996</v>
      </c>
      <c r="P516" s="55">
        <f>'[1]AMOXICILINA 500'!U516</f>
        <v>0.45</v>
      </c>
      <c r="Q516" s="55">
        <f>[1]OXITOCINA!U516</f>
        <v>5.31</v>
      </c>
      <c r="R516" s="55">
        <f>'[1]JERINGA DESCARTABLE 5cc 21'!U516</f>
        <v>2.61</v>
      </c>
      <c r="S516" s="55">
        <f>[1]LIDOCAINA_INY!U516</f>
        <v>4.5</v>
      </c>
      <c r="T516" s="55">
        <f>[1]Magnesio_Iny!U516</f>
        <v>5.33</v>
      </c>
      <c r="U516" s="55">
        <f>'[1]SODIO CLORURO 0.9% x 1L'!U516</f>
        <v>5.0199999999999996</v>
      </c>
      <c r="V516" s="55">
        <f>'[1]EQUIPO DE VENOCLISES'!U516</f>
        <v>8.82</v>
      </c>
      <c r="W516" s="55">
        <f>'[1]TIRAS REACTIVAS GLUCOSA'!U516</f>
        <v>2</v>
      </c>
      <c r="X516" s="55">
        <f>'[1]FRASCO MUESTRA ORINA'!U516</f>
        <v>0.67</v>
      </c>
      <c r="Y516" s="55">
        <f>'[1]Sutura Catgut Crómico'!U516</f>
        <v>0</v>
      </c>
      <c r="Z516" s="55">
        <f>'[1]OXIGENO MED'!U516</f>
        <v>23</v>
      </c>
      <c r="AA516" s="54" t="str">
        <f t="shared" si="7"/>
        <v>SI CUMPLE</v>
      </c>
      <c r="AC516" s="53" t="s">
        <v>978</v>
      </c>
      <c r="AD516" s="53" t="s">
        <v>975</v>
      </c>
    </row>
    <row r="517" spans="2:30" x14ac:dyDescent="0.25">
      <c r="B517" s="53" t="s">
        <v>95</v>
      </c>
      <c r="C517" s="53" t="s">
        <v>1430</v>
      </c>
      <c r="D517" s="54" t="s">
        <v>979</v>
      </c>
      <c r="E517" s="53">
        <v>4237</v>
      </c>
      <c r="F517" s="54" t="s">
        <v>974</v>
      </c>
      <c r="G517" s="55">
        <f>'[1]Tira Reactiva Orina'!U517</f>
        <v>4.5</v>
      </c>
      <c r="H517" s="55">
        <f>'[1]Pruebas Rápidas Síf O RPR'!U517</f>
        <v>2</v>
      </c>
      <c r="I517" s="55">
        <f>'[1]Pruebas Rápidas VIH'!U517</f>
        <v>3</v>
      </c>
      <c r="J517" s="55">
        <f>'[1]Lancetas Adultos'!U517</f>
        <v>3.13</v>
      </c>
      <c r="K517" s="55">
        <f>'[1]Grupo Sanguíneo'!U517</f>
        <v>4</v>
      </c>
      <c r="L517" s="55">
        <f>[1]Microcubetas!U517</f>
        <v>75.75</v>
      </c>
      <c r="M517" s="55">
        <f>'[1]LANCETA PEDIATRICA'!U517</f>
        <v>5.5</v>
      </c>
      <c r="N517" s="55">
        <f>'[1]ACIDO FOLICO + FERROSO SULF'!U517</f>
        <v>0.98</v>
      </c>
      <c r="O517" s="55">
        <f>'[1]ACIDO FOLICO'!U517</f>
        <v>6.78</v>
      </c>
      <c r="P517" s="55">
        <f>'[1]AMOXICILINA 500'!U517</f>
        <v>3.67</v>
      </c>
      <c r="Q517" s="55">
        <f>[1]OXITOCINA!U517</f>
        <v>25.71</v>
      </c>
      <c r="R517" s="55">
        <f>'[1]JERINGA DESCARTABLE 5cc 21'!U517</f>
        <v>4.33</v>
      </c>
      <c r="S517" s="55">
        <f>[1]LIDOCAINA_INY!U517</f>
        <v>3.67</v>
      </c>
      <c r="T517" s="55">
        <f>[1]Magnesio_Iny!U517</f>
        <v>17</v>
      </c>
      <c r="U517" s="55">
        <f>'[1]SODIO CLORURO 0.9% x 1L'!U517</f>
        <v>10.41</v>
      </c>
      <c r="V517" s="55">
        <f>'[1]EQUIPO DE VENOCLISES'!U517</f>
        <v>9.65</v>
      </c>
      <c r="W517" s="55">
        <f>'[1]TIRAS REACTIVAS GLUCOSA'!U517</f>
        <v>1</v>
      </c>
      <c r="X517" s="55">
        <f>'[1]FRASCO MUESTRA ORINA'!U517</f>
        <v>3.17</v>
      </c>
      <c r="Y517" s="55">
        <f>'[1]Sutura Catgut Crómico'!U517</f>
        <v>25</v>
      </c>
      <c r="Z517" s="55">
        <f>'[1]OXIGENO MED'!U517</f>
        <v>31</v>
      </c>
      <c r="AA517" s="54" t="str">
        <f t="shared" si="7"/>
        <v>SI CUMPLE</v>
      </c>
      <c r="AC517" s="53" t="s">
        <v>979</v>
      </c>
      <c r="AD517" s="53" t="s">
        <v>975</v>
      </c>
    </row>
    <row r="518" spans="2:30" x14ac:dyDescent="0.25">
      <c r="B518" s="53" t="s">
        <v>95</v>
      </c>
      <c r="C518" s="53" t="s">
        <v>1431</v>
      </c>
      <c r="D518" s="54" t="s">
        <v>979</v>
      </c>
      <c r="E518" s="53">
        <v>4314</v>
      </c>
      <c r="F518" s="54" t="s">
        <v>974</v>
      </c>
      <c r="G518" s="55">
        <f>'[1]Tira Reactiva Orina'!U518</f>
        <v>2</v>
      </c>
      <c r="H518" s="55">
        <f>'[1]Pruebas Rápidas Síf O RPR'!U518</f>
        <v>2.4</v>
      </c>
      <c r="I518" s="55">
        <f>'[1]Pruebas Rápidas VIH'!U518</f>
        <v>4</v>
      </c>
      <c r="J518" s="55">
        <f>'[1]Lancetas Adultos'!U518</f>
        <v>3.75</v>
      </c>
      <c r="K518" s="55">
        <f>'[1]Grupo Sanguíneo'!U518</f>
        <v>3</v>
      </c>
      <c r="L518" s="55">
        <f>[1]Microcubetas!U518</f>
        <v>2.12</v>
      </c>
      <c r="M518" s="55">
        <f>'[1]LANCETA PEDIATRICA'!U518</f>
        <v>3</v>
      </c>
      <c r="N518" s="55">
        <f>'[1]ACIDO FOLICO + FERROSO SULF'!U518</f>
        <v>0</v>
      </c>
      <c r="O518" s="55">
        <f>'[1]ACIDO FOLICO'!U518</f>
        <v>5.49</v>
      </c>
      <c r="P518" s="55">
        <f>'[1]AMOXICILINA 500'!U518</f>
        <v>4.51</v>
      </c>
      <c r="Q518" s="55">
        <f>[1]OXITOCINA!U518</f>
        <v>3.33</v>
      </c>
      <c r="R518" s="55">
        <f>'[1]JERINGA DESCARTABLE 5cc 21'!U518</f>
        <v>1.3</v>
      </c>
      <c r="S518" s="55">
        <f>[1]LIDOCAINA_INY!U518</f>
        <v>5.18</v>
      </c>
      <c r="T518" s="55">
        <f>[1]Magnesio_Iny!U518</f>
        <v>17</v>
      </c>
      <c r="U518" s="55">
        <f>'[1]SODIO CLORURO 0.9% x 1L'!U518</f>
        <v>3.98</v>
      </c>
      <c r="V518" s="55">
        <f>'[1]EQUIPO DE VENOCLISES'!U518</f>
        <v>2.5</v>
      </c>
      <c r="W518" s="55">
        <f>'[1]TIRAS REACTIVAS GLUCOSA'!U518</f>
        <v>3.2</v>
      </c>
      <c r="X518" s="55">
        <f>'[1]FRASCO MUESTRA ORINA'!U518</f>
        <v>0.62</v>
      </c>
      <c r="Y518" s="55">
        <f>'[1]Sutura Catgut Crómico'!U518</f>
        <v>3.75</v>
      </c>
      <c r="Z518" s="55">
        <f>'[1]OXIGENO MED'!U518</f>
        <v>13</v>
      </c>
      <c r="AA518" s="54" t="str">
        <f t="shared" si="7"/>
        <v>SI CUMPLE</v>
      </c>
      <c r="AC518" s="53" t="s">
        <v>979</v>
      </c>
      <c r="AD518" s="53" t="s">
        <v>975</v>
      </c>
    </row>
    <row r="519" spans="2:30" x14ac:dyDescent="0.25">
      <c r="B519" s="53" t="s">
        <v>95</v>
      </c>
      <c r="C519" s="53" t="s">
        <v>1432</v>
      </c>
      <c r="D519" s="54" t="s">
        <v>979</v>
      </c>
      <c r="E519" s="53">
        <v>4256</v>
      </c>
      <c r="F519" s="54" t="s">
        <v>974</v>
      </c>
      <c r="G519" s="55">
        <f>'[1]Tira Reactiva Orina'!U519</f>
        <v>2</v>
      </c>
      <c r="H519" s="55">
        <f>'[1]Pruebas Rápidas Síf O RPR'!U519</f>
        <v>3</v>
      </c>
      <c r="I519" s="55">
        <f>'[1]Pruebas Rápidas VIH'!U519</f>
        <v>6</v>
      </c>
      <c r="J519" s="55">
        <f>'[1]Lancetas Adultos'!U519</f>
        <v>5.58</v>
      </c>
      <c r="K519" s="55">
        <f>'[1]Grupo Sanguíneo'!U519</f>
        <v>2</v>
      </c>
      <c r="L519" s="55">
        <f>[1]Microcubetas!U519</f>
        <v>75</v>
      </c>
      <c r="M519" s="55">
        <f>'[1]LANCETA PEDIATRICA'!U519</f>
        <v>400</v>
      </c>
      <c r="N519" s="55">
        <f>'[1]ACIDO FOLICO + FERROSO SULF'!U519</f>
        <v>3.53</v>
      </c>
      <c r="O519" s="55">
        <f>'[1]ACIDO FOLICO'!U519</f>
        <v>10.44</v>
      </c>
      <c r="P519" s="55">
        <f>'[1]AMOXICILINA 500'!U519</f>
        <v>4</v>
      </c>
      <c r="Q519" s="55">
        <f>[1]OXITOCINA!U519</f>
        <v>7.35</v>
      </c>
      <c r="R519" s="55">
        <f>'[1]JERINGA DESCARTABLE 5cc 21'!U519</f>
        <v>3.85</v>
      </c>
      <c r="S519" s="55">
        <f>[1]LIDOCAINA_INY!U519</f>
        <v>5</v>
      </c>
      <c r="T519" s="55">
        <f>[1]Magnesio_Iny!U519</f>
        <v>2.5</v>
      </c>
      <c r="U519" s="55">
        <f>'[1]SODIO CLORURO 0.9% x 1L'!U519</f>
        <v>11.64</v>
      </c>
      <c r="V519" s="55">
        <f>'[1]EQUIPO DE VENOCLISES'!U519</f>
        <v>3.46</v>
      </c>
      <c r="W519" s="55">
        <f>'[1]TIRAS REACTIVAS GLUCOSA'!U519</f>
        <v>0.67</v>
      </c>
      <c r="X519" s="55">
        <f>'[1]FRASCO MUESTRA ORINA'!U519</f>
        <v>6.05</v>
      </c>
      <c r="Y519" s="55">
        <f>'[1]Sutura Catgut Crómico'!U519</f>
        <v>9</v>
      </c>
      <c r="Z519" s="55">
        <f>'[1]OXIGENO MED'!U519</f>
        <v>1.67</v>
      </c>
      <c r="AA519" s="54" t="str">
        <f t="shared" si="7"/>
        <v>SI CUMPLE</v>
      </c>
      <c r="AC519" s="53" t="s">
        <v>979</v>
      </c>
      <c r="AD519" s="53" t="s">
        <v>974</v>
      </c>
    </row>
    <row r="520" spans="2:30" x14ac:dyDescent="0.25">
      <c r="B520" s="53" t="s">
        <v>95</v>
      </c>
      <c r="C520" s="53" t="s">
        <v>1433</v>
      </c>
      <c r="D520" s="54" t="s">
        <v>979</v>
      </c>
      <c r="E520" s="53">
        <v>16134</v>
      </c>
      <c r="F520" s="54" t="s">
        <v>974</v>
      </c>
      <c r="G520" s="55">
        <f>'[1]Tira Reactiva Orina'!U520</f>
        <v>1</v>
      </c>
      <c r="H520" s="55">
        <f>'[1]Pruebas Rápidas Síf O RPR'!U520</f>
        <v>3</v>
      </c>
      <c r="I520" s="55">
        <f>'[1]Pruebas Rápidas VIH'!U520</f>
        <v>4</v>
      </c>
      <c r="J520" s="55">
        <f>'[1]Lancetas Adultos'!U520</f>
        <v>6.25</v>
      </c>
      <c r="K520" s="55">
        <f>'[1]Grupo Sanguíneo'!U520</f>
        <v>0</v>
      </c>
      <c r="L520" s="55">
        <f>[1]Microcubetas!U520</f>
        <v>1</v>
      </c>
      <c r="M520" s="55">
        <f>'[1]LANCETA PEDIATRICA'!U520</f>
        <v>400</v>
      </c>
      <c r="N520" s="55">
        <f>'[1]ACIDO FOLICO + FERROSO SULF'!U520</f>
        <v>9.66</v>
      </c>
      <c r="O520" s="55">
        <f>'[1]ACIDO FOLICO'!U520</f>
        <v>3.77</v>
      </c>
      <c r="P520" s="55">
        <f>'[1]AMOXICILINA 500'!U520</f>
        <v>9.39</v>
      </c>
      <c r="Q520" s="55">
        <f>[1]OXITOCINA!U520</f>
        <v>4.91</v>
      </c>
      <c r="R520" s="55">
        <f>'[1]JERINGA DESCARTABLE 5cc 21'!U520</f>
        <v>19.14</v>
      </c>
      <c r="S520" s="55">
        <f>[1]LIDOCAINA_INY!U520</f>
        <v>10</v>
      </c>
      <c r="T520" s="55">
        <f>[1]Magnesio_Iny!U520</f>
        <v>8</v>
      </c>
      <c r="U520" s="55">
        <f>'[1]SODIO CLORURO 0.9% x 1L'!U520</f>
        <v>11.5</v>
      </c>
      <c r="V520" s="55">
        <f>'[1]EQUIPO DE VENOCLISES'!U520</f>
        <v>17.329999999999998</v>
      </c>
      <c r="W520" s="55">
        <f>'[1]TIRAS REACTIVAS GLUCOSA'!U520</f>
        <v>0.75</v>
      </c>
      <c r="X520" s="55">
        <f>'[1]FRASCO MUESTRA ORINA'!U520</f>
        <v>2.3199999999999998</v>
      </c>
      <c r="Y520" s="55">
        <f>'[1]Sutura Catgut Crómico'!U520</f>
        <v>10</v>
      </c>
      <c r="Z520" s="55">
        <f>'[1]OXIGENO MED'!U520</f>
        <v>4</v>
      </c>
      <c r="AA520" s="54" t="str">
        <f t="shared" si="7"/>
        <v>SI CUMPLE</v>
      </c>
      <c r="AC520" s="53" t="s">
        <v>979</v>
      </c>
      <c r="AD520" s="53" t="s">
        <v>974</v>
      </c>
    </row>
    <row r="521" spans="2:30" hidden="1" x14ac:dyDescent="0.25">
      <c r="B521" s="53" t="s">
        <v>95</v>
      </c>
      <c r="C521" s="53" t="s">
        <v>98</v>
      </c>
      <c r="D521" s="54" t="s">
        <v>979</v>
      </c>
      <c r="E521" s="53">
        <v>4236</v>
      </c>
      <c r="F521" s="54" t="s">
        <v>975</v>
      </c>
      <c r="G521" s="55">
        <f>'[1]Tira Reactiva Orina'!U521</f>
        <v>2</v>
      </c>
      <c r="H521" s="55">
        <f>'[1]Pruebas Rápidas Síf O RPR'!U521</f>
        <v>5</v>
      </c>
      <c r="I521" s="55">
        <f>'[1]Pruebas Rápidas VIH'!U521</f>
        <v>4</v>
      </c>
      <c r="J521" s="55">
        <f>'[1]Lancetas Adultos'!U521</f>
        <v>5.53</v>
      </c>
      <c r="K521" s="55">
        <f>'[1]Grupo Sanguíneo'!U521</f>
        <v>3</v>
      </c>
      <c r="L521" s="55">
        <f>[1]Microcubetas!U521</f>
        <v>2</v>
      </c>
      <c r="M521" s="55">
        <f>'[1]LANCETA PEDIATRICA'!U521</f>
        <v>3</v>
      </c>
      <c r="N521" s="55">
        <f>'[1]ACIDO FOLICO + FERROSO SULF'!U521</f>
        <v>5.03</v>
      </c>
      <c r="O521" s="55">
        <f>'[1]ACIDO FOLICO'!U521</f>
        <v>8.17</v>
      </c>
      <c r="P521" s="55">
        <f>'[1]AMOXICILINA 500'!U521</f>
        <v>15.88</v>
      </c>
      <c r="Q521" s="55">
        <f>[1]OXITOCINA!U521</f>
        <v>10.29</v>
      </c>
      <c r="R521" s="55">
        <f>'[1]JERINGA DESCARTABLE 5cc 21'!U521</f>
        <v>9.6999999999999993</v>
      </c>
      <c r="S521" s="55">
        <f>[1]LIDOCAINA_INY!U521</f>
        <v>5.78</v>
      </c>
      <c r="T521" s="55">
        <f>[1]Magnesio_Iny!U521</f>
        <v>20</v>
      </c>
      <c r="U521" s="55">
        <f>'[1]SODIO CLORURO 0.9% x 1L'!U521</f>
        <v>3.31</v>
      </c>
      <c r="V521" s="55">
        <f>'[1]EQUIPO DE VENOCLISES'!U521</f>
        <v>5.85</v>
      </c>
      <c r="W521" s="55">
        <f>'[1]TIRAS REACTIVAS GLUCOSA'!U521</f>
        <v>3</v>
      </c>
      <c r="X521" s="55">
        <f>'[1]FRASCO MUESTRA ORINA'!U521</f>
        <v>9.5500000000000007</v>
      </c>
      <c r="Y521" s="55">
        <f>'[1]Sutura Catgut Crómico'!U521</f>
        <v>16.5</v>
      </c>
      <c r="Z521" s="55">
        <f>'[1]OXIGENO MED'!U521</f>
        <v>18</v>
      </c>
      <c r="AA521" s="54" t="str">
        <f t="shared" si="7"/>
        <v>SI CUMPLE</v>
      </c>
      <c r="AC521" s="53" t="s">
        <v>979</v>
      </c>
      <c r="AD521" s="53" t="s">
        <v>974</v>
      </c>
    </row>
    <row r="522" spans="2:30" x14ac:dyDescent="0.25">
      <c r="B522" s="53" t="s">
        <v>95</v>
      </c>
      <c r="C522" s="53" t="s">
        <v>1434</v>
      </c>
      <c r="D522" s="54" t="s">
        <v>978</v>
      </c>
      <c r="E522" s="53">
        <v>7124</v>
      </c>
      <c r="F522" s="54" t="s">
        <v>974</v>
      </c>
      <c r="G522" s="55">
        <f>'[1]Tira Reactiva Orina'!U522</f>
        <v>3</v>
      </c>
      <c r="H522" s="55">
        <f>'[1]Pruebas Rápidas Síf O RPR'!U522</f>
        <v>1</v>
      </c>
      <c r="I522" s="55">
        <f>'[1]Pruebas Rápidas VIH'!U522</f>
        <v>1</v>
      </c>
      <c r="J522" s="55">
        <f>'[1]Lancetas Adultos'!U522</f>
        <v>8.8000000000000007</v>
      </c>
      <c r="K522" s="55">
        <f>'[1]Grupo Sanguíneo'!U522</f>
        <v>0</v>
      </c>
      <c r="L522" s="55">
        <f>[1]Microcubetas!U522</f>
        <v>50</v>
      </c>
      <c r="M522" s="55">
        <f>'[1]LANCETA PEDIATRICA'!U522</f>
        <v>4.74</v>
      </c>
      <c r="N522" s="55">
        <f>'[1]ACIDO FOLICO + FERROSO SULF'!U522</f>
        <v>6.07</v>
      </c>
      <c r="O522" s="55">
        <f>'[1]ACIDO FOLICO'!U522</f>
        <v>5.7</v>
      </c>
      <c r="P522" s="55">
        <f>'[1]AMOXICILINA 500'!U522</f>
        <v>3.49</v>
      </c>
      <c r="Q522" s="55">
        <f>[1]OXITOCINA!U522</f>
        <v>14</v>
      </c>
      <c r="R522" s="55">
        <f>'[1]JERINGA DESCARTABLE 5cc 21'!U522</f>
        <v>5.85</v>
      </c>
      <c r="S522" s="55">
        <f>[1]LIDOCAINA_INY!U522</f>
        <v>6</v>
      </c>
      <c r="T522" s="55">
        <f>[1]Magnesio_Iny!U522</f>
        <v>10</v>
      </c>
      <c r="U522" s="55">
        <f>'[1]SODIO CLORURO 0.9% x 1L'!U522</f>
        <v>1.78</v>
      </c>
      <c r="V522" s="55">
        <f>'[1]EQUIPO DE VENOCLISES'!U522</f>
        <v>10.86</v>
      </c>
      <c r="W522" s="55">
        <f>'[1]TIRAS REACTIVAS GLUCOSA'!U522</f>
        <v>2</v>
      </c>
      <c r="X522" s="55">
        <f>'[1]FRASCO MUESTRA ORINA'!U522</f>
        <v>54</v>
      </c>
      <c r="Y522" s="55">
        <f>'[1]Sutura Catgut Crómico'!U522</f>
        <v>10</v>
      </c>
      <c r="Z522" s="55">
        <f>'[1]OXIGENO MED'!U522</f>
        <v>0</v>
      </c>
      <c r="AA522" s="54" t="str">
        <f t="shared" si="7"/>
        <v>SI CUMPLE</v>
      </c>
      <c r="AC522" s="53" t="s">
        <v>978</v>
      </c>
      <c r="AD522" s="53" t="s">
        <v>975</v>
      </c>
    </row>
    <row r="523" spans="2:30" hidden="1" x14ac:dyDescent="0.25">
      <c r="B523" s="53" t="s">
        <v>95</v>
      </c>
      <c r="C523" s="53" t="s">
        <v>1435</v>
      </c>
      <c r="D523" s="54" t="s">
        <v>979</v>
      </c>
      <c r="E523" s="53">
        <v>4224</v>
      </c>
      <c r="F523" s="54" t="s">
        <v>975</v>
      </c>
      <c r="G523" s="55">
        <f>'[1]Tira Reactiva Orina'!U523</f>
        <v>1.5</v>
      </c>
      <c r="H523" s="55">
        <f>'[1]Pruebas Rápidas Síf O RPR'!U523</f>
        <v>1</v>
      </c>
      <c r="I523" s="55">
        <f>'[1]Pruebas Rápidas VIH'!U523</f>
        <v>3</v>
      </c>
      <c r="J523" s="55">
        <f>'[1]Lancetas Adultos'!U523</f>
        <v>1.07</v>
      </c>
      <c r="K523" s="55">
        <f>'[1]Grupo Sanguíneo'!U523</f>
        <v>2</v>
      </c>
      <c r="L523" s="55">
        <f>[1]Microcubetas!U523</f>
        <v>9</v>
      </c>
      <c r="M523" s="55">
        <f>'[1]LANCETA PEDIATRICA'!U523</f>
        <v>1</v>
      </c>
      <c r="N523" s="55">
        <f>'[1]ACIDO FOLICO + FERROSO SULF'!U523</f>
        <v>3.52</v>
      </c>
      <c r="O523" s="55">
        <f>'[1]ACIDO FOLICO'!U523</f>
        <v>0</v>
      </c>
      <c r="P523" s="55">
        <f>'[1]AMOXICILINA 500'!U523</f>
        <v>3.63</v>
      </c>
      <c r="Q523" s="55">
        <f>[1]OXITOCINA!U523</f>
        <v>8.14</v>
      </c>
      <c r="R523" s="55">
        <f>'[1]JERINGA DESCARTABLE 5cc 21'!U523</f>
        <v>3.28</v>
      </c>
      <c r="S523" s="55">
        <f>[1]LIDOCAINA_INY!U523</f>
        <v>4.71</v>
      </c>
      <c r="T523" s="55">
        <f>[1]Magnesio_Iny!U523</f>
        <v>0.86</v>
      </c>
      <c r="U523" s="55">
        <f>'[1]SODIO CLORURO 0.9% x 1L'!U523</f>
        <v>5.53</v>
      </c>
      <c r="V523" s="55">
        <f>'[1]EQUIPO DE VENOCLISES'!U523</f>
        <v>5.42</v>
      </c>
      <c r="W523" s="55">
        <f>'[1]TIRAS REACTIVAS GLUCOSA'!U523</f>
        <v>3</v>
      </c>
      <c r="X523" s="55">
        <f>'[1]FRASCO MUESTRA ORINA'!U523</f>
        <v>2.93</v>
      </c>
      <c r="Y523" s="55">
        <f>'[1]Sutura Catgut Crómico'!U523</f>
        <v>2.31</v>
      </c>
      <c r="Z523" s="55">
        <f>'[1]OXIGENO MED'!U523</f>
        <v>0</v>
      </c>
      <c r="AA523" s="54" t="str">
        <f t="shared" ref="AA523:AA586" si="8">IF(OR(AC523="I-1",AC523="I-2"),IF(COUNTIF(G523:J523,"&gt;=1")+COUNTIF(L523:Y523,"&gt;=1")&gt;=14,"SI CUMPLE","NO CUMPLE"),IF(COUNTIF(G523:Z523,"&gt;=1")&gt;=15,"SI CUMPLE","NO CUMPLE"))</f>
        <v>SI CUMPLE</v>
      </c>
      <c r="AC523" s="53" t="s">
        <v>979</v>
      </c>
      <c r="AD523" s="53" t="s">
        <v>975</v>
      </c>
    </row>
    <row r="524" spans="2:30" hidden="1" x14ac:dyDescent="0.25">
      <c r="B524" s="53" t="s">
        <v>95</v>
      </c>
      <c r="C524" s="53" t="s">
        <v>1436</v>
      </c>
      <c r="D524" s="54" t="s">
        <v>978</v>
      </c>
      <c r="E524" s="53">
        <v>4240</v>
      </c>
      <c r="F524" s="54" t="s">
        <v>975</v>
      </c>
      <c r="G524" s="55">
        <f>'[1]Tira Reactiva Orina'!U524</f>
        <v>1</v>
      </c>
      <c r="H524" s="55">
        <f>'[1]Pruebas Rápidas Síf O RPR'!U524</f>
        <v>1</v>
      </c>
      <c r="I524" s="55">
        <f>'[1]Pruebas Rápidas VIH'!U524</f>
        <v>1</v>
      </c>
      <c r="J524" s="55">
        <f>'[1]Lancetas Adultos'!U524</f>
        <v>450</v>
      </c>
      <c r="K524" s="55">
        <f>'[1]Grupo Sanguíneo'!U524</f>
        <v>0</v>
      </c>
      <c r="L524" s="55">
        <f>[1]Microcubetas!U524</f>
        <v>0</v>
      </c>
      <c r="M524" s="55">
        <f>'[1]LANCETA PEDIATRICA'!U524</f>
        <v>200</v>
      </c>
      <c r="N524" s="55">
        <f>'[1]ACIDO FOLICO + FERROSO SULF'!U524</f>
        <v>5.28</v>
      </c>
      <c r="O524" s="55">
        <f>'[1]ACIDO FOLICO'!U524</f>
        <v>0</v>
      </c>
      <c r="P524" s="55">
        <f>'[1]AMOXICILINA 500'!U524</f>
        <v>2.89</v>
      </c>
      <c r="Q524" s="55">
        <f>[1]OXITOCINA!U524</f>
        <v>12</v>
      </c>
      <c r="R524" s="55">
        <f>'[1]JERINGA DESCARTABLE 5cc 21'!U524</f>
        <v>1.18</v>
      </c>
      <c r="S524" s="55">
        <f>[1]LIDOCAINA_INY!U524</f>
        <v>0</v>
      </c>
      <c r="T524" s="55">
        <f>[1]Magnesio_Iny!U524</f>
        <v>0.5</v>
      </c>
      <c r="U524" s="55">
        <f>'[1]SODIO CLORURO 0.9% x 1L'!U524</f>
        <v>24</v>
      </c>
      <c r="V524" s="55">
        <f>'[1]EQUIPO DE VENOCLISES'!U524</f>
        <v>4.5</v>
      </c>
      <c r="W524" s="55">
        <f>'[1]TIRAS REACTIVAS GLUCOSA'!U524</f>
        <v>0</v>
      </c>
      <c r="X524" s="55">
        <f>'[1]FRASCO MUESTRA ORINA'!U524</f>
        <v>110</v>
      </c>
      <c r="Y524" s="55">
        <f>'[1]Sutura Catgut Crómico'!U524</f>
        <v>1</v>
      </c>
      <c r="Z524" s="55">
        <f>'[1]OXIGENO MED'!U524</f>
        <v>0</v>
      </c>
      <c r="AA524" s="54" t="str">
        <f t="shared" si="8"/>
        <v>NO CUMPLE</v>
      </c>
      <c r="AC524" s="53" t="s">
        <v>978</v>
      </c>
      <c r="AD524" s="53" t="s">
        <v>975</v>
      </c>
    </row>
    <row r="525" spans="2:30" hidden="1" x14ac:dyDescent="0.25">
      <c r="B525" s="53" t="s">
        <v>95</v>
      </c>
      <c r="C525" s="53" t="s">
        <v>1437</v>
      </c>
      <c r="D525" s="54" t="s">
        <v>979</v>
      </c>
      <c r="E525" s="53">
        <v>4275</v>
      </c>
      <c r="F525" s="54" t="s">
        <v>975</v>
      </c>
      <c r="G525" s="55">
        <f>'[1]Tira Reactiva Orina'!U525</f>
        <v>2</v>
      </c>
      <c r="H525" s="55">
        <f>'[1]Pruebas Rápidas Síf O RPR'!U525</f>
        <v>75</v>
      </c>
      <c r="I525" s="55">
        <f>'[1]Pruebas Rápidas VIH'!U525</f>
        <v>1</v>
      </c>
      <c r="J525" s="55">
        <f>'[1]Lancetas Adultos'!U525</f>
        <v>21.33</v>
      </c>
      <c r="K525" s="55">
        <f>'[1]Grupo Sanguíneo'!U525</f>
        <v>0</v>
      </c>
      <c r="L525" s="55">
        <f>[1]Microcubetas!U525</f>
        <v>0</v>
      </c>
      <c r="M525" s="55">
        <f>'[1]LANCETA PEDIATRICA'!U525</f>
        <v>200</v>
      </c>
      <c r="N525" s="55">
        <f>'[1]ACIDO FOLICO + FERROSO SULF'!U525</f>
        <v>3.95</v>
      </c>
      <c r="O525" s="55">
        <f>'[1]ACIDO FOLICO'!U525</f>
        <v>0</v>
      </c>
      <c r="P525" s="55">
        <f>'[1]AMOXICILINA 500'!U525</f>
        <v>2.75</v>
      </c>
      <c r="Q525" s="55">
        <f>[1]OXITOCINA!U525</f>
        <v>4.29</v>
      </c>
      <c r="R525" s="55">
        <f>'[1]JERINGA DESCARTABLE 5cc 21'!U525</f>
        <v>0.21</v>
      </c>
      <c r="S525" s="55">
        <f>[1]LIDOCAINA_INY!U525</f>
        <v>7</v>
      </c>
      <c r="T525" s="55">
        <f>[1]Magnesio_Iny!U525</f>
        <v>8</v>
      </c>
      <c r="U525" s="55">
        <f>'[1]SODIO CLORURO 0.9% x 1L'!U525</f>
        <v>11</v>
      </c>
      <c r="V525" s="55">
        <f>'[1]EQUIPO DE VENOCLISES'!U525</f>
        <v>13</v>
      </c>
      <c r="W525" s="55">
        <f>'[1]TIRAS REACTIVAS GLUCOSA'!U525</f>
        <v>0</v>
      </c>
      <c r="X525" s="55">
        <f>'[1]FRASCO MUESTRA ORINA'!U525</f>
        <v>3.64</v>
      </c>
      <c r="Y525" s="55">
        <f>'[1]Sutura Catgut Crómico'!U525</f>
        <v>7</v>
      </c>
      <c r="Z525" s="55">
        <f>'[1]OXIGENO MED'!U525</f>
        <v>0</v>
      </c>
      <c r="AA525" s="54" t="str">
        <f t="shared" si="8"/>
        <v>NO CUMPLE</v>
      </c>
      <c r="AC525" s="53" t="s">
        <v>979</v>
      </c>
      <c r="AD525" s="53" t="s">
        <v>975</v>
      </c>
    </row>
    <row r="526" spans="2:30" hidden="1" x14ac:dyDescent="0.25">
      <c r="B526" s="53" t="s">
        <v>95</v>
      </c>
      <c r="C526" s="53" t="s">
        <v>1438</v>
      </c>
      <c r="D526" s="54" t="s">
        <v>978</v>
      </c>
      <c r="E526" s="53">
        <v>7121</v>
      </c>
      <c r="F526" s="54" t="s">
        <v>975</v>
      </c>
      <c r="G526" s="55">
        <f>'[1]Tira Reactiva Orina'!U526</f>
        <v>0</v>
      </c>
      <c r="H526" s="55">
        <f>'[1]Pruebas Rápidas Síf O RPR'!U526</f>
        <v>1</v>
      </c>
      <c r="I526" s="55">
        <f>'[1]Pruebas Rápidas VIH'!U526</f>
        <v>1</v>
      </c>
      <c r="J526" s="55">
        <f>'[1]Lancetas Adultos'!U526</f>
        <v>17.82</v>
      </c>
      <c r="K526" s="55">
        <f>'[1]Grupo Sanguíneo'!U526</f>
        <v>0</v>
      </c>
      <c r="L526" s="55">
        <f>[1]Microcubetas!U526</f>
        <v>0</v>
      </c>
      <c r="M526" s="55">
        <f>'[1]LANCETA PEDIATRICA'!U526</f>
        <v>28.57</v>
      </c>
      <c r="N526" s="55">
        <f>'[1]ACIDO FOLICO + FERROSO SULF'!U526</f>
        <v>9.6300000000000008</v>
      </c>
      <c r="O526" s="55">
        <f>'[1]ACIDO FOLICO'!U526</f>
        <v>4.21</v>
      </c>
      <c r="P526" s="55">
        <f>'[1]AMOXICILINA 500'!U526</f>
        <v>2.5299999999999998</v>
      </c>
      <c r="Q526" s="55">
        <f>[1]OXITOCINA!U526</f>
        <v>14</v>
      </c>
      <c r="R526" s="55">
        <f>'[1]JERINGA DESCARTABLE 5cc 21'!U526</f>
        <v>10.85</v>
      </c>
      <c r="S526" s="55">
        <f>[1]LIDOCAINA_INY!U526</f>
        <v>0.71</v>
      </c>
      <c r="T526" s="55">
        <f>[1]Magnesio_Iny!U526</f>
        <v>8</v>
      </c>
      <c r="U526" s="55">
        <f>'[1]SODIO CLORURO 0.9% x 1L'!U526</f>
        <v>4.5</v>
      </c>
      <c r="V526" s="55">
        <f>'[1]EQUIPO DE VENOCLISES'!U526</f>
        <v>8.57</v>
      </c>
      <c r="W526" s="55">
        <f>'[1]TIRAS REACTIVAS GLUCOSA'!U526</f>
        <v>0</v>
      </c>
      <c r="X526" s="55">
        <f>'[1]FRASCO MUESTRA ORINA'!U526</f>
        <v>0</v>
      </c>
      <c r="Y526" s="55">
        <f>'[1]Sutura Catgut Crómico'!U526</f>
        <v>4</v>
      </c>
      <c r="Z526" s="55">
        <f>'[1]OXIGENO MED'!U526</f>
        <v>0</v>
      </c>
      <c r="AA526" s="54" t="str">
        <f t="shared" si="8"/>
        <v>NO CUMPLE</v>
      </c>
      <c r="AC526" s="53" t="s">
        <v>978</v>
      </c>
      <c r="AD526" s="53" t="s">
        <v>975</v>
      </c>
    </row>
    <row r="527" spans="2:30" hidden="1" x14ac:dyDescent="0.25">
      <c r="B527" s="53" t="s">
        <v>95</v>
      </c>
      <c r="C527" s="53" t="s">
        <v>989</v>
      </c>
      <c r="D527" s="54" t="s">
        <v>978</v>
      </c>
      <c r="E527" s="53">
        <v>18121</v>
      </c>
      <c r="F527" s="54" t="s">
        <v>975</v>
      </c>
      <c r="G527" s="55">
        <f>'[1]Tira Reactiva Orina'!U527</f>
        <v>1</v>
      </c>
      <c r="H527" s="55">
        <f>'[1]Pruebas Rápidas Síf O RPR'!U527</f>
        <v>1</v>
      </c>
      <c r="I527" s="55">
        <f>'[1]Pruebas Rápidas VIH'!U527</f>
        <v>1</v>
      </c>
      <c r="J527" s="55">
        <f>'[1]Lancetas Adultos'!U527</f>
        <v>55</v>
      </c>
      <c r="K527" s="55">
        <f>'[1]Grupo Sanguíneo'!U527</f>
        <v>0</v>
      </c>
      <c r="L527" s="55">
        <f>[1]Microcubetas!U527</f>
        <v>50</v>
      </c>
      <c r="M527" s="55">
        <f>'[1]LANCETA PEDIATRICA'!U527</f>
        <v>20.100000000000001</v>
      </c>
      <c r="N527" s="55">
        <f>'[1]ACIDO FOLICO + FERROSO SULF'!U527</f>
        <v>11.26</v>
      </c>
      <c r="O527" s="55">
        <f>'[1]ACIDO FOLICO'!U527</f>
        <v>0.2</v>
      </c>
      <c r="P527" s="55">
        <f>'[1]AMOXICILINA 500'!U527</f>
        <v>1.55</v>
      </c>
      <c r="Q527" s="55">
        <f>[1]OXITOCINA!U527</f>
        <v>6.67</v>
      </c>
      <c r="R527" s="55">
        <f>'[1]JERINGA DESCARTABLE 5cc 21'!U527</f>
        <v>3.7</v>
      </c>
      <c r="S527" s="55">
        <f>[1]LIDOCAINA_INY!U527</f>
        <v>6</v>
      </c>
      <c r="T527" s="55">
        <f>[1]Magnesio_Iny!U527</f>
        <v>17</v>
      </c>
      <c r="U527" s="55">
        <f>'[1]SODIO CLORURO 0.9% x 1L'!U527</f>
        <v>13.2</v>
      </c>
      <c r="V527" s="55">
        <f>'[1]EQUIPO DE VENOCLISES'!U527</f>
        <v>12.6</v>
      </c>
      <c r="W527" s="55">
        <f>'[1]TIRAS REACTIVAS GLUCOSA'!U527</f>
        <v>0</v>
      </c>
      <c r="X527" s="55">
        <f>'[1]FRASCO MUESTRA ORINA'!U527</f>
        <v>50</v>
      </c>
      <c r="Y527" s="55">
        <f>'[1]Sutura Catgut Crómico'!U527</f>
        <v>5</v>
      </c>
      <c r="Z527" s="55">
        <f>'[1]OXIGENO MED'!U527</f>
        <v>3</v>
      </c>
      <c r="AA527" s="54" t="str">
        <f t="shared" si="8"/>
        <v>SI CUMPLE</v>
      </c>
      <c r="AC527" s="53" t="s">
        <v>978</v>
      </c>
      <c r="AD527" s="53" t="s">
        <v>975</v>
      </c>
    </row>
    <row r="528" spans="2:30" hidden="1" x14ac:dyDescent="0.25">
      <c r="B528" s="53" t="s">
        <v>95</v>
      </c>
      <c r="C528" s="53" t="s">
        <v>1439</v>
      </c>
      <c r="D528" s="54" t="s">
        <v>978</v>
      </c>
      <c r="E528" s="53">
        <v>4292</v>
      </c>
      <c r="F528" s="54" t="s">
        <v>975</v>
      </c>
      <c r="G528" s="55">
        <f>'[1]Tira Reactiva Orina'!U528</f>
        <v>1</v>
      </c>
      <c r="H528" s="55">
        <f>'[1]Pruebas Rápidas Síf O RPR'!U528</f>
        <v>1</v>
      </c>
      <c r="I528" s="55">
        <f>'[1]Pruebas Rápidas VIH'!U528</f>
        <v>1</v>
      </c>
      <c r="J528" s="55">
        <f>'[1]Lancetas Adultos'!U528</f>
        <v>692</v>
      </c>
      <c r="K528" s="55">
        <f>'[1]Grupo Sanguíneo'!U528</f>
        <v>0</v>
      </c>
      <c r="L528" s="55">
        <f>[1]Microcubetas!U528</f>
        <v>0</v>
      </c>
      <c r="M528" s="55">
        <f>'[1]LANCETA PEDIATRICA'!U528</f>
        <v>800</v>
      </c>
      <c r="N528" s="55">
        <f>'[1]ACIDO FOLICO + FERROSO SULF'!U528</f>
        <v>2.15</v>
      </c>
      <c r="O528" s="55">
        <f>'[1]ACIDO FOLICO'!U528</f>
        <v>3.28</v>
      </c>
      <c r="P528" s="55">
        <f>'[1]AMOXICILINA 500'!U528</f>
        <v>3.8</v>
      </c>
      <c r="Q528" s="55">
        <f>[1]OXITOCINA!U528</f>
        <v>8.5</v>
      </c>
      <c r="R528" s="55">
        <f>'[1]JERINGA DESCARTABLE 5cc 21'!U528</f>
        <v>5.14</v>
      </c>
      <c r="S528" s="55">
        <f>[1]LIDOCAINA_INY!U528</f>
        <v>1.5</v>
      </c>
      <c r="T528" s="55">
        <f>[1]Magnesio_Iny!U528</f>
        <v>17</v>
      </c>
      <c r="U528" s="55">
        <f>'[1]SODIO CLORURO 0.9% x 1L'!U528</f>
        <v>8.24</v>
      </c>
      <c r="V528" s="55">
        <f>'[1]EQUIPO DE VENOCLISES'!U528</f>
        <v>7.5</v>
      </c>
      <c r="W528" s="55">
        <f>'[1]TIRAS REACTIVAS GLUCOSA'!U528</f>
        <v>1</v>
      </c>
      <c r="X528" s="55">
        <f>'[1]FRASCO MUESTRA ORINA'!U528</f>
        <v>17</v>
      </c>
      <c r="Y528" s="55">
        <f>'[1]Sutura Catgut Crómico'!U528</f>
        <v>3.5</v>
      </c>
      <c r="Z528" s="55">
        <f>'[1]OXIGENO MED'!U528</f>
        <v>0</v>
      </c>
      <c r="AA528" s="54" t="str">
        <f t="shared" si="8"/>
        <v>SI CUMPLE</v>
      </c>
      <c r="AC528" s="53" t="s">
        <v>978</v>
      </c>
      <c r="AD528" s="53" t="s">
        <v>975</v>
      </c>
    </row>
    <row r="529" spans="2:30" hidden="1" x14ac:dyDescent="0.25">
      <c r="B529" s="53" t="s">
        <v>95</v>
      </c>
      <c r="C529" s="53" t="s">
        <v>1440</v>
      </c>
      <c r="D529" s="54" t="s">
        <v>978</v>
      </c>
      <c r="E529" s="53">
        <v>4277</v>
      </c>
      <c r="F529" s="54" t="s">
        <v>975</v>
      </c>
      <c r="G529" s="55">
        <f>'[1]Tira Reactiva Orina'!U529</f>
        <v>0</v>
      </c>
      <c r="H529" s="55">
        <f>'[1]Pruebas Rápidas Síf O RPR'!U529</f>
        <v>0.08</v>
      </c>
      <c r="I529" s="55">
        <f>'[1]Pruebas Rápidas VIH'!U529</f>
        <v>1</v>
      </c>
      <c r="J529" s="55">
        <f>'[1]Lancetas Adultos'!U529</f>
        <v>12.59</v>
      </c>
      <c r="K529" s="55">
        <f>'[1]Grupo Sanguíneo'!U529</f>
        <v>0</v>
      </c>
      <c r="L529" s="55">
        <f>[1]Microcubetas!U529</f>
        <v>1</v>
      </c>
      <c r="M529" s="55">
        <f>'[1]LANCETA PEDIATRICA'!U529</f>
        <v>23.75</v>
      </c>
      <c r="N529" s="55">
        <f>'[1]ACIDO FOLICO + FERROSO SULF'!U529</f>
        <v>1.49</v>
      </c>
      <c r="O529" s="55">
        <f>'[1]ACIDO FOLICO'!U529</f>
        <v>1.96</v>
      </c>
      <c r="P529" s="55">
        <f>'[1]AMOXICILINA 500'!U529</f>
        <v>5.41</v>
      </c>
      <c r="Q529" s="55">
        <f>[1]OXITOCINA!U529</f>
        <v>6</v>
      </c>
      <c r="R529" s="55">
        <f>'[1]JERINGA DESCARTABLE 5cc 21'!U529</f>
        <v>2.96</v>
      </c>
      <c r="S529" s="55">
        <f>[1]LIDOCAINA_INY!U529</f>
        <v>4.29</v>
      </c>
      <c r="T529" s="55">
        <f>[1]Magnesio_Iny!U529</f>
        <v>9</v>
      </c>
      <c r="U529" s="55">
        <f>'[1]SODIO CLORURO 0.9% x 1L'!U529</f>
        <v>8.5</v>
      </c>
      <c r="V529" s="55">
        <f>'[1]EQUIPO DE VENOCLISES'!U529</f>
        <v>6.82</v>
      </c>
      <c r="W529" s="55">
        <f>'[1]TIRAS REACTIVAS GLUCOSA'!U529</f>
        <v>2</v>
      </c>
      <c r="X529" s="55">
        <f>'[1]FRASCO MUESTRA ORINA'!U529</f>
        <v>7</v>
      </c>
      <c r="Y529" s="55">
        <f>'[1]Sutura Catgut Crómico'!U529</f>
        <v>9</v>
      </c>
      <c r="Z529" s="55">
        <f>'[1]OXIGENO MED'!U529</f>
        <v>0</v>
      </c>
      <c r="AA529" s="54" t="str">
        <f t="shared" si="8"/>
        <v>SI CUMPLE</v>
      </c>
      <c r="AC529" s="53" t="s">
        <v>978</v>
      </c>
      <c r="AD529" s="53" t="s">
        <v>975</v>
      </c>
    </row>
    <row r="530" spans="2:30" hidden="1" x14ac:dyDescent="0.25">
      <c r="B530" s="53" t="s">
        <v>95</v>
      </c>
      <c r="C530" s="53" t="s">
        <v>1441</v>
      </c>
      <c r="D530" s="54" t="s">
        <v>978</v>
      </c>
      <c r="E530" s="53">
        <v>4282</v>
      </c>
      <c r="F530" s="54" t="s">
        <v>975</v>
      </c>
      <c r="G530" s="55">
        <f>'[1]Tira Reactiva Orina'!U530</f>
        <v>0</v>
      </c>
      <c r="H530" s="55">
        <f>'[1]Pruebas Rápidas Síf O RPR'!U530</f>
        <v>0</v>
      </c>
      <c r="I530" s="55">
        <f>'[1]Pruebas Rápidas VIH'!U530</f>
        <v>0</v>
      </c>
      <c r="J530" s="55">
        <f>'[1]Lancetas Adultos'!U530</f>
        <v>3.33</v>
      </c>
      <c r="K530" s="55">
        <f>'[1]Grupo Sanguíneo'!U530</f>
        <v>1</v>
      </c>
      <c r="L530" s="55">
        <f>[1]Microcubetas!U530</f>
        <v>2</v>
      </c>
      <c r="M530" s="55">
        <f>'[1]LANCETA PEDIATRICA'!U530</f>
        <v>1</v>
      </c>
      <c r="N530" s="55">
        <f>'[1]ACIDO FOLICO + FERROSO SULF'!U530</f>
        <v>4.1900000000000004</v>
      </c>
      <c r="O530" s="55">
        <f>'[1]ACIDO FOLICO'!U530</f>
        <v>1.39</v>
      </c>
      <c r="P530" s="55">
        <f>'[1]AMOXICILINA 500'!U530</f>
        <v>6.32</v>
      </c>
      <c r="Q530" s="55">
        <f>[1]OXITOCINA!U530</f>
        <v>2.61</v>
      </c>
      <c r="R530" s="55">
        <f>'[1]JERINGA DESCARTABLE 5cc 21'!U530</f>
        <v>7.62</v>
      </c>
      <c r="S530" s="55">
        <f>[1]LIDOCAINA_INY!U530</f>
        <v>2.5</v>
      </c>
      <c r="T530" s="55">
        <f>[1]Magnesio_Iny!U530</f>
        <v>0</v>
      </c>
      <c r="U530" s="55">
        <f>'[1]SODIO CLORURO 0.9% x 1L'!U530</f>
        <v>5</v>
      </c>
      <c r="V530" s="55">
        <f>'[1]EQUIPO DE VENOCLISES'!U530</f>
        <v>6.82</v>
      </c>
      <c r="W530" s="55">
        <f>'[1]TIRAS REACTIVAS GLUCOSA'!U530</f>
        <v>1</v>
      </c>
      <c r="X530" s="55">
        <f>'[1]FRASCO MUESTRA ORINA'!U530</f>
        <v>2.62</v>
      </c>
      <c r="Y530" s="55">
        <f>'[1]Sutura Catgut Crómico'!U530</f>
        <v>1.67</v>
      </c>
      <c r="Z530" s="55">
        <f>'[1]OXIGENO MED'!U530</f>
        <v>6</v>
      </c>
      <c r="AA530" s="54" t="str">
        <f t="shared" si="8"/>
        <v>SI CUMPLE</v>
      </c>
      <c r="AC530" s="53" t="s">
        <v>978</v>
      </c>
      <c r="AD530" s="53" t="s">
        <v>975</v>
      </c>
    </row>
    <row r="531" spans="2:30" hidden="1" x14ac:dyDescent="0.25">
      <c r="B531" s="53" t="s">
        <v>95</v>
      </c>
      <c r="C531" s="53" t="s">
        <v>1442</v>
      </c>
      <c r="D531" s="54" t="s">
        <v>978</v>
      </c>
      <c r="E531" s="53">
        <v>4213</v>
      </c>
      <c r="F531" s="54" t="s">
        <v>975</v>
      </c>
      <c r="G531" s="55">
        <f>'[1]Tira Reactiva Orina'!U531</f>
        <v>0</v>
      </c>
      <c r="H531" s="55">
        <f>'[1]Pruebas Rápidas Síf O RPR'!U531</f>
        <v>3.57</v>
      </c>
      <c r="I531" s="55">
        <f>'[1]Pruebas Rápidas VIH'!U531</f>
        <v>0.56999999999999995</v>
      </c>
      <c r="J531" s="55">
        <f>'[1]Lancetas Adultos'!U531</f>
        <v>4.28</v>
      </c>
      <c r="K531" s="55">
        <f>'[1]Grupo Sanguíneo'!U531</f>
        <v>2</v>
      </c>
      <c r="L531" s="55">
        <f>[1]Microcubetas!U531</f>
        <v>9</v>
      </c>
      <c r="M531" s="55">
        <f>'[1]LANCETA PEDIATRICA'!U531</f>
        <v>0.7</v>
      </c>
      <c r="N531" s="55">
        <f>'[1]ACIDO FOLICO + FERROSO SULF'!U531</f>
        <v>1.52</v>
      </c>
      <c r="O531" s="55">
        <f>'[1]ACIDO FOLICO'!U531</f>
        <v>1.68</v>
      </c>
      <c r="P531" s="55">
        <f>'[1]AMOXICILINA 500'!U531</f>
        <v>3.49</v>
      </c>
      <c r="Q531" s="55">
        <f>[1]OXITOCINA!U531</f>
        <v>8.67</v>
      </c>
      <c r="R531" s="55">
        <f>'[1]JERINGA DESCARTABLE 5cc 21'!U531</f>
        <v>4.1399999999999997</v>
      </c>
      <c r="S531" s="55">
        <f>[1]LIDOCAINA_INY!U531</f>
        <v>7.43</v>
      </c>
      <c r="T531" s="55">
        <f>[1]Magnesio_Iny!U531</f>
        <v>11</v>
      </c>
      <c r="U531" s="55">
        <f>'[1]SODIO CLORURO 0.9% x 1L'!U531</f>
        <v>2.39</v>
      </c>
      <c r="V531" s="55">
        <f>'[1]EQUIPO DE VENOCLISES'!U531</f>
        <v>1.32</v>
      </c>
      <c r="W531" s="55">
        <f>'[1]TIRAS REACTIVAS GLUCOSA'!U531</f>
        <v>5</v>
      </c>
      <c r="X531" s="55">
        <f>'[1]FRASCO MUESTRA ORINA'!U531</f>
        <v>1.1000000000000001</v>
      </c>
      <c r="Y531" s="55">
        <f>'[1]Sutura Catgut Crómico'!U531</f>
        <v>5.67</v>
      </c>
      <c r="Z531" s="55">
        <f>'[1]OXIGENO MED'!U531</f>
        <v>6</v>
      </c>
      <c r="AA531" s="54" t="str">
        <f t="shared" si="8"/>
        <v>SI CUMPLE</v>
      </c>
      <c r="AC531" s="53" t="s">
        <v>978</v>
      </c>
      <c r="AD531" s="53" t="s">
        <v>975</v>
      </c>
    </row>
    <row r="532" spans="2:30" hidden="1" x14ac:dyDescent="0.25">
      <c r="B532" s="53" t="s">
        <v>95</v>
      </c>
      <c r="C532" s="53" t="s">
        <v>1443</v>
      </c>
      <c r="D532" s="54" t="s">
        <v>979</v>
      </c>
      <c r="E532" s="53">
        <v>10007</v>
      </c>
      <c r="F532" s="54" t="s">
        <v>975</v>
      </c>
      <c r="G532" s="55">
        <f>'[1]Tira Reactiva Orina'!U532</f>
        <v>0</v>
      </c>
      <c r="H532" s="55">
        <f>'[1]Pruebas Rápidas Síf O RPR'!U532</f>
        <v>1</v>
      </c>
      <c r="I532" s="55">
        <f>'[1]Pruebas Rápidas VIH'!U532</f>
        <v>0</v>
      </c>
      <c r="J532" s="55">
        <f>'[1]Lancetas Adultos'!U532</f>
        <v>48.98</v>
      </c>
      <c r="K532" s="55">
        <f>'[1]Grupo Sanguíneo'!U532</f>
        <v>0</v>
      </c>
      <c r="L532" s="55">
        <f>[1]Microcubetas!U532</f>
        <v>0</v>
      </c>
      <c r="M532" s="55">
        <f>'[1]LANCETA PEDIATRICA'!U532</f>
        <v>16.91</v>
      </c>
      <c r="N532" s="55">
        <f>'[1]ACIDO FOLICO + FERROSO SULF'!U532</f>
        <v>5.04</v>
      </c>
      <c r="O532" s="55">
        <f>'[1]ACIDO FOLICO'!U532</f>
        <v>0.91</v>
      </c>
      <c r="P532" s="55">
        <f>'[1]AMOXICILINA 500'!U532</f>
        <v>0</v>
      </c>
      <c r="Q532" s="55">
        <f>[1]OXITOCINA!U532</f>
        <v>4.5</v>
      </c>
      <c r="R532" s="55">
        <f>'[1]JERINGA DESCARTABLE 5cc 21'!U532</f>
        <v>3.19</v>
      </c>
      <c r="S532" s="55">
        <f>[1]LIDOCAINA_INY!U532</f>
        <v>8</v>
      </c>
      <c r="T532" s="55">
        <f>[1]Magnesio_Iny!U532</f>
        <v>9</v>
      </c>
      <c r="U532" s="55">
        <f>'[1]SODIO CLORURO 0.9% x 1L'!U532</f>
        <v>11.2</v>
      </c>
      <c r="V532" s="55">
        <f>'[1]EQUIPO DE VENOCLISES'!U532</f>
        <v>16</v>
      </c>
      <c r="W532" s="55">
        <f>'[1]TIRAS REACTIVAS GLUCOSA'!U532</f>
        <v>1</v>
      </c>
      <c r="X532" s="55">
        <f>'[1]FRASCO MUESTRA ORINA'!U532</f>
        <v>7.5</v>
      </c>
      <c r="Y532" s="55">
        <f>'[1]Sutura Catgut Crómico'!U532</f>
        <v>3</v>
      </c>
      <c r="Z532" s="55">
        <f>'[1]OXIGENO MED'!U532</f>
        <v>0</v>
      </c>
      <c r="AA532" s="54" t="str">
        <f t="shared" si="8"/>
        <v>NO CUMPLE</v>
      </c>
      <c r="AC532" s="53" t="s">
        <v>979</v>
      </c>
      <c r="AD532" s="53" t="s">
        <v>975</v>
      </c>
    </row>
    <row r="533" spans="2:30" x14ac:dyDescent="0.25">
      <c r="B533" s="53" t="s">
        <v>95</v>
      </c>
      <c r="C533" s="53" t="s">
        <v>1444</v>
      </c>
      <c r="D533" s="54" t="s">
        <v>979</v>
      </c>
      <c r="E533" s="53">
        <v>7463</v>
      </c>
      <c r="F533" s="54" t="s">
        <v>974</v>
      </c>
      <c r="G533" s="55">
        <f>'[1]Tira Reactiva Orina'!U533</f>
        <v>2</v>
      </c>
      <c r="H533" s="55">
        <f>'[1]Pruebas Rápidas Síf O RPR'!U533</f>
        <v>45.5</v>
      </c>
      <c r="I533" s="55">
        <f>'[1]Pruebas Rápidas VIH'!U533</f>
        <v>3</v>
      </c>
      <c r="J533" s="55">
        <f>'[1]Lancetas Adultos'!U533</f>
        <v>6.48</v>
      </c>
      <c r="K533" s="55">
        <f>'[1]Grupo Sanguíneo'!U533</f>
        <v>0</v>
      </c>
      <c r="L533" s="55">
        <f>[1]Microcubetas!U533</f>
        <v>1</v>
      </c>
      <c r="M533" s="55">
        <f>'[1]LANCETA PEDIATRICA'!U533</f>
        <v>23</v>
      </c>
      <c r="N533" s="55">
        <f>'[1]ACIDO FOLICO + FERROSO SULF'!U533</f>
        <v>2.39</v>
      </c>
      <c r="O533" s="55">
        <f>'[1]ACIDO FOLICO'!U533</f>
        <v>5.7</v>
      </c>
      <c r="P533" s="55">
        <f>'[1]AMOXICILINA 500'!U533</f>
        <v>8.48</v>
      </c>
      <c r="Q533" s="55">
        <f>[1]OXITOCINA!U533</f>
        <v>7</v>
      </c>
      <c r="R533" s="55">
        <f>'[1]JERINGA DESCARTABLE 5cc 21'!U533</f>
        <v>9.57</v>
      </c>
      <c r="S533" s="55">
        <f>[1]LIDOCAINA_INY!U533</f>
        <v>6</v>
      </c>
      <c r="T533" s="55">
        <f>[1]Magnesio_Iny!U533</f>
        <v>10</v>
      </c>
      <c r="U533" s="55">
        <f>'[1]SODIO CLORURO 0.9% x 1L'!U533</f>
        <v>10.5</v>
      </c>
      <c r="V533" s="55">
        <f>'[1]EQUIPO DE VENOCLISES'!U533</f>
        <v>11</v>
      </c>
      <c r="W533" s="55">
        <f>'[1]TIRAS REACTIVAS GLUCOSA'!U533</f>
        <v>1</v>
      </c>
      <c r="X533" s="55">
        <f>'[1]FRASCO MUESTRA ORINA'!U533</f>
        <v>0</v>
      </c>
      <c r="Y533" s="55">
        <f>'[1]Sutura Catgut Crómico'!U533</f>
        <v>3</v>
      </c>
      <c r="Z533" s="55">
        <f>'[1]OXIGENO MED'!U533</f>
        <v>0</v>
      </c>
      <c r="AA533" s="54" t="str">
        <f t="shared" si="8"/>
        <v>SI CUMPLE</v>
      </c>
      <c r="AC533" s="53" t="s">
        <v>979</v>
      </c>
      <c r="AD533" s="53" t="s">
        <v>975</v>
      </c>
    </row>
    <row r="534" spans="2:30" x14ac:dyDescent="0.25">
      <c r="B534" s="53" t="s">
        <v>95</v>
      </c>
      <c r="C534" s="53" t="s">
        <v>101</v>
      </c>
      <c r="D534" s="54" t="s">
        <v>978</v>
      </c>
      <c r="E534" s="53">
        <v>4241</v>
      </c>
      <c r="F534" s="54" t="s">
        <v>974</v>
      </c>
      <c r="G534" s="55">
        <f>'[1]Tira Reactiva Orina'!U534</f>
        <v>3</v>
      </c>
      <c r="H534" s="55">
        <f>'[1]Pruebas Rápidas Síf O RPR'!U534</f>
        <v>3</v>
      </c>
      <c r="I534" s="55">
        <f>'[1]Pruebas Rápidas VIH'!U534</f>
        <v>2.4</v>
      </c>
      <c r="J534" s="55">
        <f>'[1]Lancetas Adultos'!U534</f>
        <v>3</v>
      </c>
      <c r="K534" s="55">
        <f>'[1]Grupo Sanguíneo'!U534</f>
        <v>2</v>
      </c>
      <c r="L534" s="55">
        <f>[1]Microcubetas!U534</f>
        <v>10.75</v>
      </c>
      <c r="M534" s="55">
        <f>'[1]LANCETA PEDIATRICA'!U534</f>
        <v>2</v>
      </c>
      <c r="N534" s="55">
        <f>'[1]ACIDO FOLICO + FERROSO SULF'!U534</f>
        <v>2.5</v>
      </c>
      <c r="O534" s="55">
        <f>'[1]ACIDO FOLICO'!U534</f>
        <v>2.39</v>
      </c>
      <c r="P534" s="55">
        <f>'[1]AMOXICILINA 500'!U534</f>
        <v>3.14</v>
      </c>
      <c r="Q534" s="55">
        <f>[1]OXITOCINA!U534</f>
        <v>10.83</v>
      </c>
      <c r="R534" s="55">
        <f>'[1]JERINGA DESCARTABLE 5cc 21'!U534</f>
        <v>1.99</v>
      </c>
      <c r="S534" s="55">
        <f>[1]LIDOCAINA_INY!U534</f>
        <v>3</v>
      </c>
      <c r="T534" s="55">
        <f>[1]Magnesio_Iny!U534</f>
        <v>9</v>
      </c>
      <c r="U534" s="55">
        <f>'[1]SODIO CLORURO 0.9% x 1L'!U534</f>
        <v>6.95</v>
      </c>
      <c r="V534" s="55">
        <f>'[1]EQUIPO DE VENOCLISES'!U534</f>
        <v>4.0999999999999996</v>
      </c>
      <c r="W534" s="55">
        <f>'[1]TIRAS REACTIVAS GLUCOSA'!U534</f>
        <v>0.75</v>
      </c>
      <c r="X534" s="55">
        <f>'[1]FRASCO MUESTRA ORINA'!U534</f>
        <v>5.01</v>
      </c>
      <c r="Y534" s="55">
        <f>'[1]Sutura Catgut Crómico'!U534</f>
        <v>15</v>
      </c>
      <c r="Z534" s="55">
        <f>'[1]OXIGENO MED'!U534</f>
        <v>6</v>
      </c>
      <c r="AA534" s="54" t="str">
        <f t="shared" si="8"/>
        <v>SI CUMPLE</v>
      </c>
      <c r="AC534" s="53" t="s">
        <v>978</v>
      </c>
      <c r="AD534" s="53" t="s">
        <v>975</v>
      </c>
    </row>
    <row r="535" spans="2:30" x14ac:dyDescent="0.25">
      <c r="B535" s="53" t="s">
        <v>95</v>
      </c>
      <c r="C535" s="53" t="s">
        <v>1445</v>
      </c>
      <c r="D535" s="54" t="s">
        <v>978</v>
      </c>
      <c r="E535" s="53">
        <v>7687</v>
      </c>
      <c r="F535" s="54" t="s">
        <v>974</v>
      </c>
      <c r="G535" s="55">
        <f>'[1]Tira Reactiva Orina'!U535</f>
        <v>0</v>
      </c>
      <c r="H535" s="55">
        <f>'[1]Pruebas Rápidas Síf O RPR'!U535</f>
        <v>4</v>
      </c>
      <c r="I535" s="55">
        <f>'[1]Pruebas Rápidas VIH'!U535</f>
        <v>3</v>
      </c>
      <c r="J535" s="55">
        <f>'[1]Lancetas Adultos'!U535</f>
        <v>1.5</v>
      </c>
      <c r="K535" s="55">
        <f>'[1]Grupo Sanguíneo'!U535</f>
        <v>0</v>
      </c>
      <c r="L535" s="55">
        <f>[1]Microcubetas!U535</f>
        <v>12.5</v>
      </c>
      <c r="M535" s="55">
        <f>'[1]LANCETA PEDIATRICA'!U535</f>
        <v>1</v>
      </c>
      <c r="N535" s="55">
        <f>'[1]ACIDO FOLICO + FERROSO SULF'!U535</f>
        <v>2.0299999999999998</v>
      </c>
      <c r="O535" s="55">
        <f>'[1]ACIDO FOLICO'!U535</f>
        <v>0</v>
      </c>
      <c r="P535" s="55">
        <f>'[1]AMOXICILINA 500'!U535</f>
        <v>2.27</v>
      </c>
      <c r="Q535" s="55">
        <f>[1]OXITOCINA!U535</f>
        <v>5</v>
      </c>
      <c r="R535" s="55">
        <f>'[1]JERINGA DESCARTABLE 5cc 21'!U535</f>
        <v>3.13</v>
      </c>
      <c r="S535" s="55">
        <f>[1]LIDOCAINA_INY!U535</f>
        <v>7</v>
      </c>
      <c r="T535" s="55">
        <f>[1]Magnesio_Iny!U535</f>
        <v>8</v>
      </c>
      <c r="U535" s="55">
        <f>'[1]SODIO CLORURO 0.9% x 1L'!U535</f>
        <v>5.6</v>
      </c>
      <c r="V535" s="55">
        <f>'[1]EQUIPO DE VENOCLISES'!U535</f>
        <v>5.45</v>
      </c>
      <c r="W535" s="55">
        <f>'[1]TIRAS REACTIVAS GLUCOSA'!U535</f>
        <v>0</v>
      </c>
      <c r="X535" s="55">
        <f>'[1]FRASCO MUESTRA ORINA'!U535</f>
        <v>7</v>
      </c>
      <c r="Y535" s="55">
        <f>'[1]Sutura Catgut Crómico'!U535</f>
        <v>4.5</v>
      </c>
      <c r="Z535" s="55">
        <f>'[1]OXIGENO MED'!U535</f>
        <v>0</v>
      </c>
      <c r="AA535" s="54" t="str">
        <f t="shared" si="8"/>
        <v>SI CUMPLE</v>
      </c>
      <c r="AC535" s="53" t="s">
        <v>978</v>
      </c>
      <c r="AD535" s="53" t="s">
        <v>975</v>
      </c>
    </row>
    <row r="536" spans="2:30" hidden="1" x14ac:dyDescent="0.25">
      <c r="B536" s="53" t="s">
        <v>95</v>
      </c>
      <c r="C536" s="53" t="s">
        <v>1446</v>
      </c>
      <c r="D536" s="54" t="s">
        <v>979</v>
      </c>
      <c r="E536" s="53">
        <v>4295</v>
      </c>
      <c r="F536" s="54" t="s">
        <v>975</v>
      </c>
      <c r="G536" s="55">
        <f>'[1]Tira Reactiva Orina'!U536</f>
        <v>0</v>
      </c>
      <c r="H536" s="55">
        <f>'[1]Pruebas Rápidas Síf O RPR'!U536</f>
        <v>2</v>
      </c>
      <c r="I536" s="55">
        <f>'[1]Pruebas Rápidas VIH'!U536</f>
        <v>0</v>
      </c>
      <c r="J536" s="55">
        <f>'[1]Lancetas Adultos'!U536</f>
        <v>0.67</v>
      </c>
      <c r="K536" s="55">
        <f>'[1]Grupo Sanguíneo'!U536</f>
        <v>0</v>
      </c>
      <c r="L536" s="55">
        <f>[1]Microcubetas!U536</f>
        <v>0</v>
      </c>
      <c r="M536" s="55">
        <f>'[1]LANCETA PEDIATRICA'!U536</f>
        <v>11</v>
      </c>
      <c r="N536" s="55">
        <f>'[1]ACIDO FOLICO + FERROSO SULF'!U536</f>
        <v>4.28</v>
      </c>
      <c r="O536" s="55">
        <f>'[1]ACIDO FOLICO'!U536</f>
        <v>0</v>
      </c>
      <c r="P536" s="55">
        <f>'[1]AMOXICILINA 500'!U536</f>
        <v>1.9</v>
      </c>
      <c r="Q536" s="55">
        <f>[1]OXITOCINA!U536</f>
        <v>7.64</v>
      </c>
      <c r="R536" s="55">
        <f>'[1]JERINGA DESCARTABLE 5cc 21'!U536</f>
        <v>4.8099999999999996</v>
      </c>
      <c r="S536" s="55">
        <f>[1]LIDOCAINA_INY!U536</f>
        <v>7.43</v>
      </c>
      <c r="T536" s="55">
        <f>[1]Magnesio_Iny!U536</f>
        <v>8</v>
      </c>
      <c r="U536" s="55">
        <f>'[1]SODIO CLORURO 0.9% x 1L'!U536</f>
        <v>10</v>
      </c>
      <c r="V536" s="55">
        <f>'[1]EQUIPO DE VENOCLISES'!U536</f>
        <v>11</v>
      </c>
      <c r="W536" s="55">
        <f>'[1]TIRAS REACTIVAS GLUCOSA'!U536</f>
        <v>1</v>
      </c>
      <c r="X536" s="55">
        <f>'[1]FRASCO MUESTRA ORINA'!U536</f>
        <v>10</v>
      </c>
      <c r="Y536" s="55">
        <f>'[1]Sutura Catgut Crómico'!U536</f>
        <v>11</v>
      </c>
      <c r="Z536" s="55">
        <f>'[1]OXIGENO MED'!U536</f>
        <v>0</v>
      </c>
      <c r="AA536" s="54" t="str">
        <f t="shared" si="8"/>
        <v>NO CUMPLE</v>
      </c>
      <c r="AC536" s="53" t="s">
        <v>979</v>
      </c>
      <c r="AD536" s="53" t="s">
        <v>975</v>
      </c>
    </row>
    <row r="537" spans="2:30" hidden="1" x14ac:dyDescent="0.25">
      <c r="B537" s="53" t="s">
        <v>95</v>
      </c>
      <c r="C537" s="53" t="s">
        <v>1447</v>
      </c>
      <c r="D537" s="54" t="s">
        <v>973</v>
      </c>
      <c r="E537" s="53">
        <v>4259</v>
      </c>
      <c r="F537" s="54" t="s">
        <v>975</v>
      </c>
      <c r="G537" s="55">
        <f>'[1]Tira Reactiva Orina'!U537</f>
        <v>0</v>
      </c>
      <c r="H537" s="55">
        <f>'[1]Pruebas Rápidas Síf O RPR'!U537</f>
        <v>2</v>
      </c>
      <c r="I537" s="55">
        <f>'[1]Pruebas Rápidas VIH'!U537</f>
        <v>0</v>
      </c>
      <c r="J537" s="55">
        <f>'[1]Lancetas Adultos'!U537</f>
        <v>1</v>
      </c>
      <c r="K537" s="55">
        <f>'[1]Grupo Sanguíneo'!U537</f>
        <v>0</v>
      </c>
      <c r="L537" s="55">
        <f>[1]Microcubetas!U537</f>
        <v>1</v>
      </c>
      <c r="M537" s="55">
        <f>'[1]LANCETA PEDIATRICA'!U537</f>
        <v>200</v>
      </c>
      <c r="N537" s="55">
        <f>'[1]ACIDO FOLICO + FERROSO SULF'!U537</f>
        <v>12.94</v>
      </c>
      <c r="O537" s="55">
        <f>'[1]ACIDO FOLICO'!U537</f>
        <v>2.2599999999999998</v>
      </c>
      <c r="P537" s="55">
        <f>'[1]AMOXICILINA 500'!U537</f>
        <v>3.27</v>
      </c>
      <c r="Q537" s="55">
        <f>[1]OXITOCINA!U537</f>
        <v>0</v>
      </c>
      <c r="R537" s="55">
        <f>'[1]JERINGA DESCARTABLE 5cc 21'!U537</f>
        <v>0.53</v>
      </c>
      <c r="S537" s="55">
        <f>[1]LIDOCAINA_INY!U537</f>
        <v>4</v>
      </c>
      <c r="T537" s="55">
        <f>[1]Magnesio_Iny!U537</f>
        <v>9</v>
      </c>
      <c r="U537" s="55">
        <f>'[1]SODIO CLORURO 0.9% x 1L'!U537</f>
        <v>12.67</v>
      </c>
      <c r="V537" s="55">
        <f>'[1]EQUIPO DE VENOCLISES'!U537</f>
        <v>5.43</v>
      </c>
      <c r="W537" s="55">
        <f>'[1]TIRAS REACTIVAS GLUCOSA'!U537</f>
        <v>0</v>
      </c>
      <c r="X537" s="55">
        <f>'[1]FRASCO MUESTRA ORINA'!U537</f>
        <v>0</v>
      </c>
      <c r="Y537" s="55">
        <f>'[1]Sutura Catgut Crómico'!U537</f>
        <v>11</v>
      </c>
      <c r="Z537" s="55">
        <f>'[1]OXIGENO MED'!U537</f>
        <v>0</v>
      </c>
      <c r="AA537" s="54" t="str">
        <f t="shared" si="8"/>
        <v>NO CUMPLE</v>
      </c>
      <c r="AC537" s="53" t="s">
        <v>973</v>
      </c>
      <c r="AD537" s="53" t="s">
        <v>975</v>
      </c>
    </row>
    <row r="538" spans="2:30" x14ac:dyDescent="0.25">
      <c r="B538" s="53" t="s">
        <v>95</v>
      </c>
      <c r="C538" s="53" t="s">
        <v>1448</v>
      </c>
      <c r="D538" s="54" t="s">
        <v>978</v>
      </c>
      <c r="E538" s="53">
        <v>4234</v>
      </c>
      <c r="F538" s="54" t="s">
        <v>974</v>
      </c>
      <c r="G538" s="55">
        <f>'[1]Tira Reactiva Orina'!U538</f>
        <v>1</v>
      </c>
      <c r="H538" s="55">
        <f>'[1]Pruebas Rápidas Síf O RPR'!U538</f>
        <v>4</v>
      </c>
      <c r="I538" s="55">
        <f>'[1]Pruebas Rápidas VIH'!U538</f>
        <v>0.13</v>
      </c>
      <c r="J538" s="55">
        <f>'[1]Lancetas Adultos'!U538</f>
        <v>22</v>
      </c>
      <c r="K538" s="55">
        <f>'[1]Grupo Sanguíneo'!U538</f>
        <v>1</v>
      </c>
      <c r="L538" s="55">
        <f>[1]Microcubetas!U538</f>
        <v>37.5</v>
      </c>
      <c r="M538" s="55">
        <f>'[1]LANCETA PEDIATRICA'!U538</f>
        <v>8.39</v>
      </c>
      <c r="N538" s="55">
        <f>'[1]ACIDO FOLICO + FERROSO SULF'!U538</f>
        <v>0.35</v>
      </c>
      <c r="O538" s="55">
        <f>'[1]ACIDO FOLICO'!U538</f>
        <v>11.82</v>
      </c>
      <c r="P538" s="55">
        <f>'[1]AMOXICILINA 500'!U538</f>
        <v>6.55</v>
      </c>
      <c r="Q538" s="55">
        <f>[1]OXITOCINA!U538</f>
        <v>3.85</v>
      </c>
      <c r="R538" s="55">
        <f>'[1]JERINGA DESCARTABLE 5cc 21'!U538</f>
        <v>5.33</v>
      </c>
      <c r="S538" s="55">
        <f>[1]LIDOCAINA_INY!U538</f>
        <v>9</v>
      </c>
      <c r="T538" s="55">
        <f>[1]Magnesio_Iny!U538</f>
        <v>8</v>
      </c>
      <c r="U538" s="55">
        <f>'[1]SODIO CLORURO 0.9% x 1L'!U538</f>
        <v>10.31</v>
      </c>
      <c r="V538" s="55">
        <f>'[1]EQUIPO DE VENOCLISES'!U538</f>
        <v>5.23</v>
      </c>
      <c r="W538" s="55">
        <f>'[1]TIRAS REACTIVAS GLUCOSA'!U538</f>
        <v>3</v>
      </c>
      <c r="X538" s="55">
        <f>'[1]FRASCO MUESTRA ORINA'!U538</f>
        <v>6.67</v>
      </c>
      <c r="Y538" s="55">
        <f>'[1]Sutura Catgut Crómico'!U538</f>
        <v>0</v>
      </c>
      <c r="Z538" s="55">
        <f>'[1]OXIGENO MED'!U538</f>
        <v>6</v>
      </c>
      <c r="AA538" s="54" t="str">
        <f t="shared" si="8"/>
        <v>SI CUMPLE</v>
      </c>
      <c r="AC538" s="53" t="s">
        <v>978</v>
      </c>
      <c r="AD538" s="53" t="s">
        <v>975</v>
      </c>
    </row>
    <row r="539" spans="2:30" hidden="1" x14ac:dyDescent="0.25">
      <c r="B539" s="53" t="s">
        <v>95</v>
      </c>
      <c r="C539" s="53" t="s">
        <v>1449</v>
      </c>
      <c r="D539" s="54" t="s">
        <v>978</v>
      </c>
      <c r="E539" s="53">
        <v>4265</v>
      </c>
      <c r="F539" s="54" t="s">
        <v>975</v>
      </c>
      <c r="G539" s="55">
        <f>'[1]Tira Reactiva Orina'!U539</f>
        <v>1</v>
      </c>
      <c r="H539" s="55">
        <f>'[1]Pruebas Rápidas Síf O RPR'!U539</f>
        <v>2</v>
      </c>
      <c r="I539" s="55">
        <f>'[1]Pruebas Rápidas VIH'!U539</f>
        <v>0</v>
      </c>
      <c r="J539" s="55">
        <f>'[1]Lancetas Adultos'!U539</f>
        <v>3.79</v>
      </c>
      <c r="K539" s="55">
        <f>'[1]Grupo Sanguíneo'!U539</f>
        <v>0</v>
      </c>
      <c r="L539" s="55">
        <f>[1]Microcubetas!U539</f>
        <v>33.33</v>
      </c>
      <c r="M539" s="55">
        <f>'[1]LANCETA PEDIATRICA'!U539</f>
        <v>8.73</v>
      </c>
      <c r="N539" s="55">
        <f>'[1]ACIDO FOLICO + FERROSO SULF'!U539</f>
        <v>7.18</v>
      </c>
      <c r="O539" s="55">
        <f>'[1]ACIDO FOLICO'!U539</f>
        <v>3.59</v>
      </c>
      <c r="P539" s="55">
        <f>'[1]AMOXICILINA 500'!U539</f>
        <v>6.41</v>
      </c>
      <c r="Q539" s="55">
        <f>[1]OXITOCINA!U539</f>
        <v>5.77</v>
      </c>
      <c r="R539" s="55">
        <f>'[1]JERINGA DESCARTABLE 5cc 21'!U539</f>
        <v>15.35</v>
      </c>
      <c r="S539" s="55">
        <f>[1]LIDOCAINA_INY!U539</f>
        <v>5</v>
      </c>
      <c r="T539" s="55">
        <f>[1]Magnesio_Iny!U539</f>
        <v>3</v>
      </c>
      <c r="U539" s="55">
        <f>'[1]SODIO CLORURO 0.9% x 1L'!U539</f>
        <v>4.72</v>
      </c>
      <c r="V539" s="55">
        <f>'[1]EQUIPO DE VENOCLISES'!U539</f>
        <v>5.37</v>
      </c>
      <c r="W539" s="55">
        <f>'[1]TIRAS REACTIVAS GLUCOSA'!U539</f>
        <v>1</v>
      </c>
      <c r="X539" s="55">
        <f>'[1]FRASCO MUESTRA ORINA'!U539</f>
        <v>3.47</v>
      </c>
      <c r="Y539" s="55">
        <f>'[1]Sutura Catgut Crómico'!U539</f>
        <v>0</v>
      </c>
      <c r="Z539" s="55">
        <f>'[1]OXIGENO MED'!U539</f>
        <v>0</v>
      </c>
      <c r="AA539" s="54" t="str">
        <f t="shared" si="8"/>
        <v>SI CUMPLE</v>
      </c>
      <c r="AC539" s="53" t="s">
        <v>978</v>
      </c>
      <c r="AD539" s="53" t="s">
        <v>975</v>
      </c>
    </row>
    <row r="540" spans="2:30" x14ac:dyDescent="0.25">
      <c r="B540" s="53" t="s">
        <v>95</v>
      </c>
      <c r="C540" s="53" t="s">
        <v>1450</v>
      </c>
      <c r="D540" s="54" t="s">
        <v>973</v>
      </c>
      <c r="E540" s="53">
        <v>4316</v>
      </c>
      <c r="F540" s="54" t="s">
        <v>974</v>
      </c>
      <c r="G540" s="55">
        <f>'[1]Tira Reactiva Orina'!U540</f>
        <v>2</v>
      </c>
      <c r="H540" s="55">
        <f>'[1]Pruebas Rápidas Síf O RPR'!U540</f>
        <v>4</v>
      </c>
      <c r="I540" s="55">
        <f>'[1]Pruebas Rápidas VIH'!U540</f>
        <v>0.8</v>
      </c>
      <c r="J540" s="55">
        <f>'[1]Lancetas Adultos'!U540</f>
        <v>6.75</v>
      </c>
      <c r="K540" s="55">
        <f>'[1]Grupo Sanguíneo'!U540</f>
        <v>0</v>
      </c>
      <c r="L540" s="55">
        <f>[1]Microcubetas!U540</f>
        <v>50</v>
      </c>
      <c r="M540" s="55">
        <f>'[1]LANCETA PEDIATRICA'!U540</f>
        <v>19.52</v>
      </c>
      <c r="N540" s="55">
        <f>'[1]ACIDO FOLICO + FERROSO SULF'!U540</f>
        <v>0.24</v>
      </c>
      <c r="O540" s="55">
        <f>'[1]ACIDO FOLICO'!U540</f>
        <v>3.9</v>
      </c>
      <c r="P540" s="55">
        <f>'[1]AMOXICILINA 500'!U540</f>
        <v>2.89</v>
      </c>
      <c r="Q540" s="55">
        <f>[1]OXITOCINA!U540</f>
        <v>7.76</v>
      </c>
      <c r="R540" s="55">
        <f>'[1]JERINGA DESCARTABLE 5cc 21'!U540</f>
        <v>3.97</v>
      </c>
      <c r="S540" s="55">
        <f>[1]LIDOCAINA_INY!U540</f>
        <v>2.2200000000000002</v>
      </c>
      <c r="T540" s="55">
        <f>[1]Magnesio_Iny!U540</f>
        <v>11</v>
      </c>
      <c r="U540" s="55">
        <f>'[1]SODIO CLORURO 0.9% x 1L'!U540</f>
        <v>2.9</v>
      </c>
      <c r="V540" s="55">
        <f>'[1]EQUIPO DE VENOCLISES'!U540</f>
        <v>4.3600000000000003</v>
      </c>
      <c r="W540" s="55">
        <f>'[1]TIRAS REACTIVAS GLUCOSA'!U540</f>
        <v>4</v>
      </c>
      <c r="X540" s="55">
        <f>'[1]FRASCO MUESTRA ORINA'!U540</f>
        <v>48.67</v>
      </c>
      <c r="Y540" s="55">
        <f>'[1]Sutura Catgut Crómico'!U540</f>
        <v>3.5</v>
      </c>
      <c r="Z540" s="55">
        <f>'[1]OXIGENO MED'!U540</f>
        <v>10</v>
      </c>
      <c r="AA540" s="54" t="str">
        <f t="shared" si="8"/>
        <v>SI CUMPLE</v>
      </c>
      <c r="AC540" s="53" t="s">
        <v>973</v>
      </c>
      <c r="AD540" s="53" t="s">
        <v>975</v>
      </c>
    </row>
    <row r="541" spans="2:30" hidden="1" x14ac:dyDescent="0.25">
      <c r="B541" s="53" t="s">
        <v>95</v>
      </c>
      <c r="C541" s="53" t="s">
        <v>1451</v>
      </c>
      <c r="D541" s="54" t="s">
        <v>978</v>
      </c>
      <c r="E541" s="53">
        <v>18118</v>
      </c>
      <c r="F541" s="54" t="s">
        <v>975</v>
      </c>
      <c r="G541" s="55">
        <f>'[1]Tira Reactiva Orina'!U541</f>
        <v>0</v>
      </c>
      <c r="H541" s="55">
        <f>'[1]Pruebas Rápidas Síf O RPR'!U541</f>
        <v>4</v>
      </c>
      <c r="I541" s="55">
        <f>'[1]Pruebas Rápidas VIH'!U541</f>
        <v>1</v>
      </c>
      <c r="J541" s="55">
        <f>'[1]Lancetas Adultos'!U541</f>
        <v>77.290000000000006</v>
      </c>
      <c r="K541" s="55">
        <f>'[1]Grupo Sanguíneo'!U541</f>
        <v>0</v>
      </c>
      <c r="L541" s="55">
        <f>[1]Microcubetas!U541</f>
        <v>0</v>
      </c>
      <c r="M541" s="55">
        <f>'[1]LANCETA PEDIATRICA'!U541</f>
        <v>31.64</v>
      </c>
      <c r="N541" s="55">
        <f>'[1]ACIDO FOLICO + FERROSO SULF'!U541</f>
        <v>6.64</v>
      </c>
      <c r="O541" s="55">
        <f>'[1]ACIDO FOLICO'!U541</f>
        <v>10</v>
      </c>
      <c r="P541" s="55">
        <f>'[1]AMOXICILINA 500'!U541</f>
        <v>9.9</v>
      </c>
      <c r="Q541" s="55">
        <f>[1]OXITOCINA!U541</f>
        <v>5.33</v>
      </c>
      <c r="R541" s="55">
        <f>'[1]JERINGA DESCARTABLE 5cc 21'!U541</f>
        <v>4.6500000000000004</v>
      </c>
      <c r="S541" s="55">
        <f>[1]LIDOCAINA_INY!U541</f>
        <v>4</v>
      </c>
      <c r="T541" s="55">
        <f>[1]Magnesio_Iny!U541</f>
        <v>10</v>
      </c>
      <c r="U541" s="55">
        <f>'[1]SODIO CLORURO 0.9% x 1L'!U541</f>
        <v>23</v>
      </c>
      <c r="V541" s="55">
        <f>'[1]EQUIPO DE VENOCLISES'!U541</f>
        <v>9</v>
      </c>
      <c r="W541" s="55">
        <f>'[1]TIRAS REACTIVAS GLUCOSA'!U541</f>
        <v>0</v>
      </c>
      <c r="X541" s="55">
        <f>'[1]FRASCO MUESTRA ORINA'!U541</f>
        <v>16</v>
      </c>
      <c r="Y541" s="55">
        <f>'[1]Sutura Catgut Crómico'!U541</f>
        <v>7</v>
      </c>
      <c r="Z541" s="55">
        <f>'[1]OXIGENO MED'!U541</f>
        <v>0</v>
      </c>
      <c r="AA541" s="54" t="str">
        <f t="shared" si="8"/>
        <v>SI CUMPLE</v>
      </c>
      <c r="AC541" s="53" t="s">
        <v>978</v>
      </c>
      <c r="AD541" s="53" t="s">
        <v>975</v>
      </c>
    </row>
    <row r="542" spans="2:30" hidden="1" x14ac:dyDescent="0.25">
      <c r="B542" s="53" t="s">
        <v>95</v>
      </c>
      <c r="C542" s="53" t="s">
        <v>1452</v>
      </c>
      <c r="D542" s="54" t="s">
        <v>973</v>
      </c>
      <c r="E542" s="53">
        <v>4216</v>
      </c>
      <c r="F542" s="54" t="s">
        <v>975</v>
      </c>
      <c r="G542" s="55">
        <f>'[1]Tira Reactiva Orina'!U542</f>
        <v>1</v>
      </c>
      <c r="H542" s="55">
        <f>'[1]Pruebas Rápidas Síf O RPR'!U542</f>
        <v>0</v>
      </c>
      <c r="I542" s="55">
        <f>'[1]Pruebas Rápidas VIH'!U542</f>
        <v>0</v>
      </c>
      <c r="J542" s="55">
        <f>'[1]Lancetas Adultos'!U542</f>
        <v>15.37</v>
      </c>
      <c r="K542" s="55">
        <f>'[1]Grupo Sanguíneo'!U542</f>
        <v>0</v>
      </c>
      <c r="L542" s="55">
        <f>[1]Microcubetas!U542</f>
        <v>50</v>
      </c>
      <c r="M542" s="55">
        <f>'[1]LANCETA PEDIATRICA'!U542</f>
        <v>25.54</v>
      </c>
      <c r="N542" s="55">
        <f>'[1]ACIDO FOLICO + FERROSO SULF'!U542</f>
        <v>1.91</v>
      </c>
      <c r="O542" s="55">
        <f>'[1]ACIDO FOLICO'!U542</f>
        <v>0</v>
      </c>
      <c r="P542" s="55">
        <f>'[1]AMOXICILINA 500'!U542</f>
        <v>10.16</v>
      </c>
      <c r="Q542" s="55">
        <f>[1]OXITOCINA!U542</f>
        <v>17</v>
      </c>
      <c r="R542" s="55">
        <f>'[1]JERINGA DESCARTABLE 5cc 21'!U542</f>
        <v>3.3</v>
      </c>
      <c r="S542" s="55">
        <f>[1]LIDOCAINA_INY!U542</f>
        <v>0</v>
      </c>
      <c r="T542" s="55">
        <f>[1]Magnesio_Iny!U542</f>
        <v>0</v>
      </c>
      <c r="U542" s="55">
        <f>'[1]SODIO CLORURO 0.9% x 1L'!U542</f>
        <v>10</v>
      </c>
      <c r="V542" s="55">
        <f>'[1]EQUIPO DE VENOCLISES'!U542</f>
        <v>13.33</v>
      </c>
      <c r="W542" s="55">
        <f>'[1]TIRAS REACTIVAS GLUCOSA'!U542</f>
        <v>0</v>
      </c>
      <c r="X542" s="55">
        <f>'[1]FRASCO MUESTRA ORINA'!U542</f>
        <v>0</v>
      </c>
      <c r="Y542" s="55">
        <f>'[1]Sutura Catgut Crómico'!U542</f>
        <v>4</v>
      </c>
      <c r="Z542" s="55">
        <f>'[1]OXIGENO MED'!U542</f>
        <v>0</v>
      </c>
      <c r="AA542" s="54" t="str">
        <f t="shared" si="8"/>
        <v>NO CUMPLE</v>
      </c>
      <c r="AC542" s="53" t="s">
        <v>973</v>
      </c>
      <c r="AD542" s="53" t="s">
        <v>975</v>
      </c>
    </row>
    <row r="543" spans="2:30" hidden="1" x14ac:dyDescent="0.25">
      <c r="B543" s="53" t="s">
        <v>95</v>
      </c>
      <c r="C543" s="53" t="s">
        <v>1453</v>
      </c>
      <c r="D543" s="54" t="s">
        <v>978</v>
      </c>
      <c r="E543" s="53">
        <v>4288</v>
      </c>
      <c r="F543" s="54" t="s">
        <v>975</v>
      </c>
      <c r="G543" s="55">
        <f>'[1]Tira Reactiva Orina'!U543</f>
        <v>2</v>
      </c>
      <c r="H543" s="55">
        <f>'[1]Pruebas Rápidas Síf O RPR'!U543</f>
        <v>5</v>
      </c>
      <c r="I543" s="55">
        <f>'[1]Pruebas Rápidas VIH'!U543</f>
        <v>2</v>
      </c>
      <c r="J543" s="55">
        <f>'[1]Lancetas Adultos'!U543</f>
        <v>5</v>
      </c>
      <c r="K543" s="55">
        <f>'[1]Grupo Sanguíneo'!U543</f>
        <v>2</v>
      </c>
      <c r="L543" s="55">
        <f>[1]Microcubetas!U543</f>
        <v>100</v>
      </c>
      <c r="M543" s="55">
        <f>'[1]LANCETA PEDIATRICA'!U543</f>
        <v>2</v>
      </c>
      <c r="N543" s="55">
        <f>'[1]ACIDO FOLICO + FERROSO SULF'!U543</f>
        <v>2.1800000000000002</v>
      </c>
      <c r="O543" s="55">
        <f>'[1]ACIDO FOLICO'!U543</f>
        <v>9.9</v>
      </c>
      <c r="P543" s="55">
        <f>'[1]AMOXICILINA 500'!U543</f>
        <v>3.21</v>
      </c>
      <c r="Q543" s="55">
        <f>[1]OXITOCINA!U543</f>
        <v>2.78</v>
      </c>
      <c r="R543" s="55">
        <f>'[1]JERINGA DESCARTABLE 5cc 21'!U543</f>
        <v>2.11</v>
      </c>
      <c r="S543" s="55">
        <f>[1]LIDOCAINA_INY!U543</f>
        <v>7.85</v>
      </c>
      <c r="T543" s="55">
        <f>[1]Magnesio_Iny!U543</f>
        <v>16</v>
      </c>
      <c r="U543" s="55">
        <f>'[1]SODIO CLORURO 0.9% x 1L'!U543</f>
        <v>4.78</v>
      </c>
      <c r="V543" s="55">
        <f>'[1]EQUIPO DE VENOCLISES'!U543</f>
        <v>2.58</v>
      </c>
      <c r="W543" s="55">
        <f>'[1]TIRAS REACTIVAS GLUCOSA'!U543</f>
        <v>3</v>
      </c>
      <c r="X543" s="55">
        <f>'[1]FRASCO MUESTRA ORINA'!U543</f>
        <v>3.29</v>
      </c>
      <c r="Y543" s="55">
        <f>'[1]Sutura Catgut Crómico'!U543</f>
        <v>1.25</v>
      </c>
      <c r="Z543" s="55">
        <f>'[1]OXIGENO MED'!U543</f>
        <v>0</v>
      </c>
      <c r="AA543" s="54" t="str">
        <f t="shared" si="8"/>
        <v>SI CUMPLE</v>
      </c>
      <c r="AC543" s="53" t="s">
        <v>978</v>
      </c>
      <c r="AD543" s="53" t="s">
        <v>975</v>
      </c>
    </row>
    <row r="544" spans="2:30" x14ac:dyDescent="0.25">
      <c r="B544" s="53" t="s">
        <v>95</v>
      </c>
      <c r="C544" s="53" t="s">
        <v>1454</v>
      </c>
      <c r="D544" s="54" t="s">
        <v>973</v>
      </c>
      <c r="E544" s="53">
        <v>4243</v>
      </c>
      <c r="F544" s="54" t="s">
        <v>974</v>
      </c>
      <c r="G544" s="55">
        <f>'[1]Tira Reactiva Orina'!U544</f>
        <v>1</v>
      </c>
      <c r="H544" s="55">
        <f>'[1]Pruebas Rápidas Síf O RPR'!U544</f>
        <v>0.5</v>
      </c>
      <c r="I544" s="55">
        <f>'[1]Pruebas Rápidas VIH'!U544</f>
        <v>1.33</v>
      </c>
      <c r="J544" s="55">
        <f>'[1]Lancetas Adultos'!U544</f>
        <v>500</v>
      </c>
      <c r="K544" s="55">
        <f>'[1]Grupo Sanguíneo'!U544</f>
        <v>0</v>
      </c>
      <c r="L544" s="55">
        <f>[1]Microcubetas!U544</f>
        <v>2</v>
      </c>
      <c r="M544" s="55">
        <f>'[1]LANCETA PEDIATRICA'!U544</f>
        <v>400</v>
      </c>
      <c r="N544" s="55">
        <f>'[1]ACIDO FOLICO + FERROSO SULF'!U544</f>
        <v>10.44</v>
      </c>
      <c r="O544" s="55">
        <f>'[1]ACIDO FOLICO'!U544</f>
        <v>1.0900000000000001</v>
      </c>
      <c r="P544" s="55">
        <f>'[1]AMOXICILINA 500'!U544</f>
        <v>3.6</v>
      </c>
      <c r="Q544" s="55">
        <f>[1]OXITOCINA!U544</f>
        <v>1.5</v>
      </c>
      <c r="R544" s="55">
        <f>'[1]JERINGA DESCARTABLE 5cc 21'!U544</f>
        <v>1.79</v>
      </c>
      <c r="S544" s="55">
        <f>[1]LIDOCAINA_INY!U544</f>
        <v>4.71</v>
      </c>
      <c r="T544" s="55">
        <f>[1]Magnesio_Iny!U544</f>
        <v>8</v>
      </c>
      <c r="U544" s="55">
        <f>'[1]SODIO CLORURO 0.9% x 1L'!U544</f>
        <v>4.5</v>
      </c>
      <c r="V544" s="55">
        <f>'[1]EQUIPO DE VENOCLISES'!U544</f>
        <v>6</v>
      </c>
      <c r="W544" s="55">
        <f>'[1]TIRAS REACTIVAS GLUCOSA'!U544</f>
        <v>1</v>
      </c>
      <c r="X544" s="55">
        <f>'[1]FRASCO MUESTRA ORINA'!U544</f>
        <v>54</v>
      </c>
      <c r="Y544" s="55">
        <f>'[1]Sutura Catgut Crómico'!U544</f>
        <v>5</v>
      </c>
      <c r="Z544" s="55">
        <f>'[1]OXIGENO MED'!U544</f>
        <v>5</v>
      </c>
      <c r="AA544" s="54" t="str">
        <f t="shared" si="8"/>
        <v>SI CUMPLE</v>
      </c>
      <c r="AC544" s="53" t="s">
        <v>973</v>
      </c>
      <c r="AD544" s="53" t="s">
        <v>975</v>
      </c>
    </row>
    <row r="545" spans="2:30" hidden="1" x14ac:dyDescent="0.25">
      <c r="B545" s="53" t="s">
        <v>95</v>
      </c>
      <c r="C545" s="53" t="s">
        <v>1455</v>
      </c>
      <c r="D545" s="54" t="s">
        <v>979</v>
      </c>
      <c r="E545" s="53">
        <v>4231</v>
      </c>
      <c r="F545" s="54" t="s">
        <v>975</v>
      </c>
      <c r="G545" s="55">
        <f>'[1]Tira Reactiva Orina'!U545</f>
        <v>0</v>
      </c>
      <c r="H545" s="55">
        <f>'[1]Pruebas Rápidas Síf O RPR'!U545</f>
        <v>0.25</v>
      </c>
      <c r="I545" s="55">
        <f>'[1]Pruebas Rápidas VIH'!U545</f>
        <v>1</v>
      </c>
      <c r="J545" s="55">
        <f>'[1]Lancetas Adultos'!U545</f>
        <v>2.92</v>
      </c>
      <c r="K545" s="55">
        <f>'[1]Grupo Sanguíneo'!U545</f>
        <v>0</v>
      </c>
      <c r="L545" s="55">
        <f>[1]Microcubetas!U545</f>
        <v>1</v>
      </c>
      <c r="M545" s="55">
        <f>'[1]LANCETA PEDIATRICA'!U545</f>
        <v>17</v>
      </c>
      <c r="N545" s="55">
        <f>'[1]ACIDO FOLICO + FERROSO SULF'!U545</f>
        <v>4.5</v>
      </c>
      <c r="O545" s="55">
        <f>'[1]ACIDO FOLICO'!U545</f>
        <v>2.14</v>
      </c>
      <c r="P545" s="55">
        <f>'[1]AMOXICILINA 500'!U545</f>
        <v>0.96</v>
      </c>
      <c r="Q545" s="55">
        <f>[1]OXITOCINA!U545</f>
        <v>10</v>
      </c>
      <c r="R545" s="55">
        <f>'[1]JERINGA DESCARTABLE 5cc 21'!U545</f>
        <v>1.39</v>
      </c>
      <c r="S545" s="55">
        <f>[1]LIDOCAINA_INY!U545</f>
        <v>7</v>
      </c>
      <c r="T545" s="55">
        <f>[1]Magnesio_Iny!U545</f>
        <v>8</v>
      </c>
      <c r="U545" s="55">
        <f>'[1]SODIO CLORURO 0.9% x 1L'!U545</f>
        <v>2.4</v>
      </c>
      <c r="V545" s="55">
        <f>'[1]EQUIPO DE VENOCLISES'!U545</f>
        <v>3.5</v>
      </c>
      <c r="W545" s="55">
        <f>'[1]TIRAS REACTIVAS GLUCOSA'!U545</f>
        <v>0</v>
      </c>
      <c r="X545" s="55">
        <f>'[1]FRASCO MUESTRA ORINA'!U545</f>
        <v>9.33</v>
      </c>
      <c r="Y545" s="55">
        <f>'[1]Sutura Catgut Crómico'!U545</f>
        <v>5</v>
      </c>
      <c r="Z545" s="55">
        <f>'[1]OXIGENO MED'!U545</f>
        <v>0</v>
      </c>
      <c r="AA545" s="54" t="str">
        <f t="shared" si="8"/>
        <v>NO CUMPLE</v>
      </c>
      <c r="AC545" s="53" t="s">
        <v>979</v>
      </c>
      <c r="AD545" s="53" t="s">
        <v>975</v>
      </c>
    </row>
    <row r="546" spans="2:30" hidden="1" x14ac:dyDescent="0.25">
      <c r="B546" s="53" t="s">
        <v>95</v>
      </c>
      <c r="C546" s="53" t="s">
        <v>1456</v>
      </c>
      <c r="D546" s="54" t="s">
        <v>978</v>
      </c>
      <c r="E546" s="53">
        <v>4289</v>
      </c>
      <c r="F546" s="54" t="s">
        <v>975</v>
      </c>
      <c r="G546" s="55">
        <f>'[1]Tira Reactiva Orina'!U546</f>
        <v>1</v>
      </c>
      <c r="H546" s="55">
        <f>'[1]Pruebas Rápidas Síf O RPR'!U546</f>
        <v>0.6</v>
      </c>
      <c r="I546" s="55">
        <f>'[1]Pruebas Rápidas VIH'!U546</f>
        <v>0</v>
      </c>
      <c r="J546" s="55">
        <f>'[1]Lancetas Adultos'!U546</f>
        <v>2</v>
      </c>
      <c r="K546" s="55">
        <f>'[1]Grupo Sanguíneo'!U546</f>
        <v>0</v>
      </c>
      <c r="L546" s="55">
        <f>[1]Microcubetas!U546</f>
        <v>10.75</v>
      </c>
      <c r="M546" s="55">
        <f>'[1]LANCETA PEDIATRICA'!U546</f>
        <v>400</v>
      </c>
      <c r="N546" s="55">
        <f>'[1]ACIDO FOLICO + FERROSO SULF'!U546</f>
        <v>2.84</v>
      </c>
      <c r="O546" s="55">
        <f>'[1]ACIDO FOLICO'!U546</f>
        <v>6.11</v>
      </c>
      <c r="P546" s="55">
        <f>'[1]AMOXICILINA 500'!U546</f>
        <v>4.09</v>
      </c>
      <c r="Q546" s="55">
        <f>[1]OXITOCINA!U546</f>
        <v>10.15</v>
      </c>
      <c r="R546" s="55">
        <f>'[1]JERINGA DESCARTABLE 5cc 21'!U546</f>
        <v>4.4400000000000004</v>
      </c>
      <c r="S546" s="55">
        <f>[1]LIDOCAINA_INY!U546</f>
        <v>8</v>
      </c>
      <c r="T546" s="55">
        <f>[1]Magnesio_Iny!U546</f>
        <v>8</v>
      </c>
      <c r="U546" s="55">
        <f>'[1]SODIO CLORURO 0.9% x 1L'!U546</f>
        <v>7.31</v>
      </c>
      <c r="V546" s="55">
        <f>'[1]EQUIPO DE VENOCLISES'!U546</f>
        <v>10</v>
      </c>
      <c r="W546" s="55">
        <f>'[1]TIRAS REACTIVAS GLUCOSA'!U546</f>
        <v>0</v>
      </c>
      <c r="X546" s="55">
        <f>'[1]FRASCO MUESTRA ORINA'!U546</f>
        <v>6.89</v>
      </c>
      <c r="Y546" s="55">
        <f>'[1]Sutura Catgut Crómico'!U546</f>
        <v>0</v>
      </c>
      <c r="Z546" s="55">
        <f>'[1]OXIGENO MED'!U546</f>
        <v>0</v>
      </c>
      <c r="AA546" s="54" t="str">
        <f t="shared" si="8"/>
        <v>SI CUMPLE</v>
      </c>
      <c r="AC546" s="53" t="s">
        <v>978</v>
      </c>
      <c r="AD546" s="53" t="s">
        <v>975</v>
      </c>
    </row>
    <row r="547" spans="2:30" x14ac:dyDescent="0.25">
      <c r="B547" s="53" t="s">
        <v>95</v>
      </c>
      <c r="C547" s="53" t="s">
        <v>1205</v>
      </c>
      <c r="D547" s="54" t="s">
        <v>978</v>
      </c>
      <c r="E547" s="53">
        <v>4253</v>
      </c>
      <c r="F547" s="54" t="s">
        <v>974</v>
      </c>
      <c r="G547" s="55">
        <f>'[1]Tira Reactiva Orina'!U547</f>
        <v>1</v>
      </c>
      <c r="H547" s="55">
        <f>'[1]Pruebas Rápidas Síf O RPR'!U547</f>
        <v>3</v>
      </c>
      <c r="I547" s="55">
        <f>'[1]Pruebas Rápidas VIH'!U547</f>
        <v>3</v>
      </c>
      <c r="J547" s="55">
        <f>'[1]Lancetas Adultos'!U547</f>
        <v>10.39</v>
      </c>
      <c r="K547" s="55">
        <f>'[1]Grupo Sanguíneo'!U547</f>
        <v>0</v>
      </c>
      <c r="L547" s="55">
        <f>[1]Microcubetas!U547</f>
        <v>25.5</v>
      </c>
      <c r="M547" s="55">
        <f>'[1]LANCETA PEDIATRICA'!U547</f>
        <v>26.05</v>
      </c>
      <c r="N547" s="55">
        <f>'[1]ACIDO FOLICO + FERROSO SULF'!U547</f>
        <v>0.93</v>
      </c>
      <c r="O547" s="55">
        <f>'[1]ACIDO FOLICO'!U547</f>
        <v>6</v>
      </c>
      <c r="P547" s="55">
        <f>'[1]AMOXICILINA 500'!U547</f>
        <v>10.29</v>
      </c>
      <c r="Q547" s="55">
        <f>[1]OXITOCINA!U547</f>
        <v>5.45</v>
      </c>
      <c r="R547" s="55">
        <f>'[1]JERINGA DESCARTABLE 5cc 21'!U547</f>
        <v>12.61</v>
      </c>
      <c r="S547" s="55">
        <f>[1]LIDOCAINA_INY!U547</f>
        <v>6</v>
      </c>
      <c r="T547" s="55">
        <f>[1]Magnesio_Iny!U547</f>
        <v>16</v>
      </c>
      <c r="U547" s="55">
        <f>'[1]SODIO CLORURO 0.9% x 1L'!U547</f>
        <v>8.1199999999999992</v>
      </c>
      <c r="V547" s="55">
        <f>'[1]EQUIPO DE VENOCLISES'!U547</f>
        <v>11.5</v>
      </c>
      <c r="W547" s="55">
        <f>'[1]TIRAS REACTIVAS GLUCOSA'!U547</f>
        <v>3</v>
      </c>
      <c r="X547" s="55">
        <f>'[1]FRASCO MUESTRA ORINA'!U547</f>
        <v>67</v>
      </c>
      <c r="Y547" s="55">
        <f>'[1]Sutura Catgut Crómico'!U547</f>
        <v>6</v>
      </c>
      <c r="Z547" s="55">
        <f>'[1]OXIGENO MED'!U547</f>
        <v>0</v>
      </c>
      <c r="AA547" s="54" t="str">
        <f t="shared" si="8"/>
        <v>SI CUMPLE</v>
      </c>
      <c r="AC547" s="53" t="s">
        <v>978</v>
      </c>
      <c r="AD547" s="53" t="s">
        <v>975</v>
      </c>
    </row>
    <row r="548" spans="2:30" hidden="1" x14ac:dyDescent="0.25">
      <c r="B548" s="53" t="s">
        <v>95</v>
      </c>
      <c r="C548" s="53" t="s">
        <v>1457</v>
      </c>
      <c r="D548" s="54" t="s">
        <v>978</v>
      </c>
      <c r="E548" s="53">
        <v>9964</v>
      </c>
      <c r="F548" s="54" t="s">
        <v>975</v>
      </c>
      <c r="G548" s="55">
        <f>'[1]Tira Reactiva Orina'!U548</f>
        <v>0</v>
      </c>
      <c r="H548" s="55">
        <f>'[1]Pruebas Rápidas Síf O RPR'!U548</f>
        <v>3</v>
      </c>
      <c r="I548" s="55">
        <f>'[1]Pruebas Rápidas VIH'!U548</f>
        <v>1</v>
      </c>
      <c r="J548" s="55">
        <f>'[1]Lancetas Adultos'!U548</f>
        <v>11.51</v>
      </c>
      <c r="K548" s="55">
        <f>'[1]Grupo Sanguíneo'!U548</f>
        <v>0</v>
      </c>
      <c r="L548" s="55">
        <f>[1]Microcubetas!U548</f>
        <v>0</v>
      </c>
      <c r="M548" s="55">
        <f>'[1]LANCETA PEDIATRICA'!U548</f>
        <v>12.82</v>
      </c>
      <c r="N548" s="55">
        <f>'[1]ACIDO FOLICO + FERROSO SULF'!U548</f>
        <v>8.59</v>
      </c>
      <c r="O548" s="55">
        <f>'[1]ACIDO FOLICO'!U548</f>
        <v>2.4300000000000002</v>
      </c>
      <c r="P548" s="55">
        <f>'[1]AMOXICILINA 500'!U548</f>
        <v>4.46</v>
      </c>
      <c r="Q548" s="55">
        <f>[1]OXITOCINA!U548</f>
        <v>6</v>
      </c>
      <c r="R548" s="55">
        <f>'[1]JERINGA DESCARTABLE 5cc 21'!U548</f>
        <v>4.93</v>
      </c>
      <c r="S548" s="55">
        <f>[1]LIDOCAINA_INY!U548</f>
        <v>6</v>
      </c>
      <c r="T548" s="55">
        <f>[1]Magnesio_Iny!U548</f>
        <v>0</v>
      </c>
      <c r="U548" s="55">
        <f>'[1]SODIO CLORURO 0.9% x 1L'!U548</f>
        <v>8.67</v>
      </c>
      <c r="V548" s="55">
        <f>'[1]EQUIPO DE VENOCLISES'!U548</f>
        <v>17</v>
      </c>
      <c r="W548" s="55">
        <f>'[1]TIRAS REACTIVAS GLUCOSA'!U548</f>
        <v>0</v>
      </c>
      <c r="X548" s="55">
        <f>'[1]FRASCO MUESTRA ORINA'!U548</f>
        <v>15</v>
      </c>
      <c r="Y548" s="55">
        <f>'[1]Sutura Catgut Crómico'!U548</f>
        <v>5</v>
      </c>
      <c r="Z548" s="55">
        <f>'[1]OXIGENO MED'!U548</f>
        <v>0</v>
      </c>
      <c r="AA548" s="54" t="str">
        <f t="shared" si="8"/>
        <v>SI CUMPLE</v>
      </c>
      <c r="AC548" s="53" t="s">
        <v>978</v>
      </c>
      <c r="AD548" s="53" t="s">
        <v>975</v>
      </c>
    </row>
    <row r="549" spans="2:30" hidden="1" x14ac:dyDescent="0.25">
      <c r="B549" s="53" t="s">
        <v>95</v>
      </c>
      <c r="C549" s="53" t="s">
        <v>1458</v>
      </c>
      <c r="D549" s="54" t="s">
        <v>973</v>
      </c>
      <c r="E549" s="53">
        <v>7432</v>
      </c>
      <c r="F549" s="54" t="s">
        <v>975</v>
      </c>
      <c r="G549" s="55">
        <f>'[1]Tira Reactiva Orina'!U549</f>
        <v>1</v>
      </c>
      <c r="H549" s="55">
        <f>'[1]Pruebas Rápidas Síf O RPR'!U549</f>
        <v>3</v>
      </c>
      <c r="I549" s="55">
        <f>'[1]Pruebas Rápidas VIH'!U549</f>
        <v>1</v>
      </c>
      <c r="J549" s="55">
        <f>'[1]Lancetas Adultos'!U549</f>
        <v>16.18</v>
      </c>
      <c r="K549" s="55">
        <f>'[1]Grupo Sanguíneo'!U549</f>
        <v>0</v>
      </c>
      <c r="L549" s="55">
        <f>[1]Microcubetas!U549</f>
        <v>0</v>
      </c>
      <c r="M549" s="55">
        <f>'[1]LANCETA PEDIATRICA'!U549</f>
        <v>3.69</v>
      </c>
      <c r="N549" s="55">
        <f>'[1]ACIDO FOLICO + FERROSO SULF'!U549</f>
        <v>13.68</v>
      </c>
      <c r="O549" s="55">
        <f>'[1]ACIDO FOLICO'!U549</f>
        <v>5.67</v>
      </c>
      <c r="P549" s="55">
        <f>'[1]AMOXICILINA 500'!U549</f>
        <v>12.21</v>
      </c>
      <c r="Q549" s="55">
        <f>[1]OXITOCINA!U549</f>
        <v>10.5</v>
      </c>
      <c r="R549" s="55">
        <f>'[1]JERINGA DESCARTABLE 5cc 21'!U549</f>
        <v>3.03</v>
      </c>
      <c r="S549" s="55">
        <f>[1]LIDOCAINA_INY!U549</f>
        <v>7.5</v>
      </c>
      <c r="T549" s="55">
        <f>[1]Magnesio_Iny!U549</f>
        <v>10</v>
      </c>
      <c r="U549" s="55">
        <f>'[1]SODIO CLORURO 0.9% x 1L'!U549</f>
        <v>11.25</v>
      </c>
      <c r="V549" s="55">
        <f>'[1]EQUIPO DE VENOCLISES'!U549</f>
        <v>6.33</v>
      </c>
      <c r="W549" s="55">
        <f>'[1]TIRAS REACTIVAS GLUCOSA'!U549</f>
        <v>0</v>
      </c>
      <c r="X549" s="55">
        <f>'[1]FRASCO MUESTRA ORINA'!U549</f>
        <v>7.06</v>
      </c>
      <c r="Y549" s="55">
        <f>'[1]Sutura Catgut Crómico'!U549</f>
        <v>0</v>
      </c>
      <c r="Z549" s="55">
        <f>'[1]OXIGENO MED'!U549</f>
        <v>0</v>
      </c>
      <c r="AA549" s="54" t="str">
        <f t="shared" si="8"/>
        <v>SI CUMPLE</v>
      </c>
      <c r="AC549" s="53" t="s">
        <v>973</v>
      </c>
      <c r="AD549" s="53" t="s">
        <v>975</v>
      </c>
    </row>
    <row r="550" spans="2:30" hidden="1" x14ac:dyDescent="0.25">
      <c r="B550" s="53" t="s">
        <v>95</v>
      </c>
      <c r="C550" s="53" t="s">
        <v>1459</v>
      </c>
      <c r="D550" s="54" t="s">
        <v>978</v>
      </c>
      <c r="E550" s="53">
        <v>4214</v>
      </c>
      <c r="F550" s="54" t="s">
        <v>975</v>
      </c>
      <c r="G550" s="55">
        <f>'[1]Tira Reactiva Orina'!U550</f>
        <v>0</v>
      </c>
      <c r="H550" s="55">
        <f>'[1]Pruebas Rápidas Síf O RPR'!U550</f>
        <v>3</v>
      </c>
      <c r="I550" s="55">
        <f>'[1]Pruebas Rápidas VIH'!U550</f>
        <v>1</v>
      </c>
      <c r="J550" s="55">
        <f>'[1]Lancetas Adultos'!U550</f>
        <v>4.96</v>
      </c>
      <c r="K550" s="55">
        <f>'[1]Grupo Sanguíneo'!U550</f>
        <v>0</v>
      </c>
      <c r="L550" s="55">
        <f>[1]Microcubetas!U550</f>
        <v>1</v>
      </c>
      <c r="M550" s="55">
        <f>'[1]LANCETA PEDIATRICA'!U550</f>
        <v>4.33</v>
      </c>
      <c r="N550" s="55">
        <f>'[1]ACIDO FOLICO + FERROSO SULF'!U550</f>
        <v>2.89</v>
      </c>
      <c r="O550" s="55">
        <f>'[1]ACIDO FOLICO'!U550</f>
        <v>5.26</v>
      </c>
      <c r="P550" s="55">
        <f>'[1]AMOXICILINA 500'!U550</f>
        <v>2.2799999999999998</v>
      </c>
      <c r="Q550" s="55">
        <f>[1]OXITOCINA!U550</f>
        <v>0</v>
      </c>
      <c r="R550" s="55">
        <f>'[1]JERINGA DESCARTABLE 5cc 21'!U550</f>
        <v>12.2</v>
      </c>
      <c r="S550" s="55">
        <f>[1]LIDOCAINA_INY!U550</f>
        <v>2.4</v>
      </c>
      <c r="T550" s="55">
        <f>[1]Magnesio_Iny!U550</f>
        <v>3</v>
      </c>
      <c r="U550" s="55">
        <f>'[1]SODIO CLORURO 0.9% x 1L'!U550</f>
        <v>4.55</v>
      </c>
      <c r="V550" s="55">
        <f>'[1]EQUIPO DE VENOCLISES'!U550</f>
        <v>1.86</v>
      </c>
      <c r="W550" s="55">
        <f>'[1]TIRAS REACTIVAS GLUCOSA'!U550</f>
        <v>0</v>
      </c>
      <c r="X550" s="55">
        <f>'[1]FRASCO MUESTRA ORINA'!U550</f>
        <v>53</v>
      </c>
      <c r="Y550" s="55">
        <f>'[1]Sutura Catgut Crómico'!U550</f>
        <v>2.67</v>
      </c>
      <c r="Z550" s="55">
        <f>'[1]OXIGENO MED'!U550</f>
        <v>0</v>
      </c>
      <c r="AA550" s="54" t="str">
        <f t="shared" si="8"/>
        <v>SI CUMPLE</v>
      </c>
      <c r="AC550" s="53" t="s">
        <v>978</v>
      </c>
      <c r="AD550" s="53" t="s">
        <v>975</v>
      </c>
    </row>
    <row r="551" spans="2:30" hidden="1" x14ac:dyDescent="0.25">
      <c r="B551" s="53" t="s">
        <v>95</v>
      </c>
      <c r="C551" s="53" t="s">
        <v>1460</v>
      </c>
      <c r="D551" s="54" t="s">
        <v>978</v>
      </c>
      <c r="E551" s="53">
        <v>4278</v>
      </c>
      <c r="F551" s="54" t="s">
        <v>975</v>
      </c>
      <c r="G551" s="55">
        <f>'[1]Tira Reactiva Orina'!U551</f>
        <v>0</v>
      </c>
      <c r="H551" s="55">
        <f>'[1]Pruebas Rápidas Síf O RPR'!U551</f>
        <v>0.09</v>
      </c>
      <c r="I551" s="55">
        <f>'[1]Pruebas Rápidas VIH'!U551</f>
        <v>1</v>
      </c>
      <c r="J551" s="55">
        <f>'[1]Lancetas Adultos'!U551</f>
        <v>1.62</v>
      </c>
      <c r="K551" s="55">
        <f>'[1]Grupo Sanguíneo'!U551</f>
        <v>0</v>
      </c>
      <c r="L551" s="55">
        <f>[1]Microcubetas!U551</f>
        <v>1.1399999999999999</v>
      </c>
      <c r="M551" s="55">
        <f>'[1]LANCETA PEDIATRICA'!U551</f>
        <v>2.66</v>
      </c>
      <c r="N551" s="55">
        <f>'[1]ACIDO FOLICO + FERROSO SULF'!U551</f>
        <v>2.72</v>
      </c>
      <c r="O551" s="55">
        <f>'[1]ACIDO FOLICO'!U551</f>
        <v>0</v>
      </c>
      <c r="P551" s="55">
        <f>'[1]AMOXICILINA 500'!U551</f>
        <v>4.4000000000000004</v>
      </c>
      <c r="Q551" s="55">
        <f>[1]OXITOCINA!U551</f>
        <v>9.75</v>
      </c>
      <c r="R551" s="55">
        <f>'[1]JERINGA DESCARTABLE 5cc 21'!U551</f>
        <v>1.64</v>
      </c>
      <c r="S551" s="55">
        <f>[1]LIDOCAINA_INY!U551</f>
        <v>6.35</v>
      </c>
      <c r="T551" s="55">
        <f>[1]Magnesio_Iny!U551</f>
        <v>3</v>
      </c>
      <c r="U551" s="55">
        <f>'[1]SODIO CLORURO 0.9% x 1L'!U551</f>
        <v>0.55000000000000004</v>
      </c>
      <c r="V551" s="55">
        <f>'[1]EQUIPO DE VENOCLISES'!U551</f>
        <v>3.83</v>
      </c>
      <c r="W551" s="55">
        <f>'[1]TIRAS REACTIVAS GLUCOSA'!U551</f>
        <v>0.67</v>
      </c>
      <c r="X551" s="55">
        <f>'[1]FRASCO MUESTRA ORINA'!U551</f>
        <v>0</v>
      </c>
      <c r="Y551" s="55">
        <f>'[1]Sutura Catgut Crómico'!U551</f>
        <v>2.79</v>
      </c>
      <c r="Z551" s="55">
        <f>'[1]OXIGENO MED'!U551</f>
        <v>1</v>
      </c>
      <c r="AA551" s="54" t="str">
        <f t="shared" si="8"/>
        <v>NO CUMPLE</v>
      </c>
      <c r="AC551" s="53" t="s">
        <v>978</v>
      </c>
      <c r="AD551" s="53" t="s">
        <v>975</v>
      </c>
    </row>
    <row r="552" spans="2:30" hidden="1" x14ac:dyDescent="0.25">
      <c r="B552" s="53" t="s">
        <v>95</v>
      </c>
      <c r="C552" s="53" t="s">
        <v>1461</v>
      </c>
      <c r="D552" s="54" t="s">
        <v>978</v>
      </c>
      <c r="E552" s="53">
        <v>4245</v>
      </c>
      <c r="F552" s="54" t="s">
        <v>975</v>
      </c>
      <c r="G552" s="55">
        <f>'[1]Tira Reactiva Orina'!U552</f>
        <v>0</v>
      </c>
      <c r="H552" s="55">
        <f>'[1]Pruebas Rápidas Síf O RPR'!U552</f>
        <v>0</v>
      </c>
      <c r="I552" s="55">
        <f>'[1]Pruebas Rápidas VIH'!U552</f>
        <v>0</v>
      </c>
      <c r="J552" s="55">
        <f>'[1]Lancetas Adultos'!U552</f>
        <v>2</v>
      </c>
      <c r="K552" s="55">
        <f>'[1]Grupo Sanguíneo'!U552</f>
        <v>1</v>
      </c>
      <c r="L552" s="55">
        <f>[1]Microcubetas!U552</f>
        <v>0.67</v>
      </c>
      <c r="M552" s="55">
        <f>'[1]LANCETA PEDIATRICA'!U552</f>
        <v>1</v>
      </c>
      <c r="N552" s="55">
        <f>'[1]ACIDO FOLICO + FERROSO SULF'!U552</f>
        <v>1.64</v>
      </c>
      <c r="O552" s="55">
        <f>'[1]ACIDO FOLICO'!U552</f>
        <v>0.1</v>
      </c>
      <c r="P552" s="55">
        <f>'[1]AMOXICILINA 500'!U552</f>
        <v>4.04</v>
      </c>
      <c r="Q552" s="55">
        <f>[1]OXITOCINA!U552</f>
        <v>9</v>
      </c>
      <c r="R552" s="55">
        <f>'[1]JERINGA DESCARTABLE 5cc 21'!U552</f>
        <v>5.45</v>
      </c>
      <c r="S552" s="55">
        <f>[1]LIDOCAINA_INY!U552</f>
        <v>6.46</v>
      </c>
      <c r="T552" s="55">
        <f>[1]Magnesio_Iny!U552</f>
        <v>4</v>
      </c>
      <c r="U552" s="55">
        <f>'[1]SODIO CLORURO 0.9% x 1L'!U552</f>
        <v>4.4400000000000004</v>
      </c>
      <c r="V552" s="55">
        <f>'[1]EQUIPO DE VENOCLISES'!U552</f>
        <v>3</v>
      </c>
      <c r="W552" s="55">
        <f>'[1]TIRAS REACTIVAS GLUCOSA'!U552</f>
        <v>1</v>
      </c>
      <c r="X552" s="55">
        <f>'[1]FRASCO MUESTRA ORINA'!U552</f>
        <v>0</v>
      </c>
      <c r="Y552" s="55">
        <f>'[1]Sutura Catgut Crómico'!U552</f>
        <v>1.33</v>
      </c>
      <c r="Z552" s="55">
        <f>'[1]OXIGENO MED'!U552</f>
        <v>6</v>
      </c>
      <c r="AA552" s="54" t="str">
        <f t="shared" si="8"/>
        <v>NO CUMPLE</v>
      </c>
      <c r="AC552" s="53" t="s">
        <v>978</v>
      </c>
      <c r="AD552" s="53" t="s">
        <v>975</v>
      </c>
    </row>
    <row r="553" spans="2:30" x14ac:dyDescent="0.25">
      <c r="B553" s="53" t="s">
        <v>95</v>
      </c>
      <c r="C553" s="53" t="s">
        <v>1462</v>
      </c>
      <c r="D553" s="54" t="s">
        <v>979</v>
      </c>
      <c r="E553" s="53">
        <v>4315</v>
      </c>
      <c r="F553" s="54" t="s">
        <v>974</v>
      </c>
      <c r="G553" s="55">
        <f>'[1]Tira Reactiva Orina'!U553</f>
        <v>2</v>
      </c>
      <c r="H553" s="55">
        <f>'[1]Pruebas Rápidas Síf O RPR'!U553</f>
        <v>1.33</v>
      </c>
      <c r="I553" s="55">
        <f>'[1]Pruebas Rápidas VIH'!U553</f>
        <v>1</v>
      </c>
      <c r="J553" s="55">
        <f>'[1]Lancetas Adultos'!U553</f>
        <v>4</v>
      </c>
      <c r="K553" s="55">
        <f>'[1]Grupo Sanguíneo'!U553</f>
        <v>0</v>
      </c>
      <c r="L553" s="55">
        <f>[1]Microcubetas!U553</f>
        <v>50</v>
      </c>
      <c r="M553" s="55">
        <f>'[1]LANCETA PEDIATRICA'!U553</f>
        <v>800</v>
      </c>
      <c r="N553" s="55">
        <f>'[1]ACIDO FOLICO + FERROSO SULF'!U553</f>
        <v>0.89</v>
      </c>
      <c r="O553" s="55">
        <f>'[1]ACIDO FOLICO'!U553</f>
        <v>1.24</v>
      </c>
      <c r="P553" s="55">
        <f>'[1]AMOXICILINA 500'!U553</f>
        <v>3.18</v>
      </c>
      <c r="Q553" s="55">
        <f>[1]OXITOCINA!U553</f>
        <v>4.43</v>
      </c>
      <c r="R553" s="55">
        <f>'[1]JERINGA DESCARTABLE 5cc 21'!U553</f>
        <v>0.76</v>
      </c>
      <c r="S553" s="55">
        <f>[1]LIDOCAINA_INY!U553</f>
        <v>4.8</v>
      </c>
      <c r="T553" s="55">
        <f>[1]Magnesio_Iny!U553</f>
        <v>0</v>
      </c>
      <c r="U553" s="55">
        <f>'[1]SODIO CLORURO 0.9% x 1L'!U553</f>
        <v>2.5</v>
      </c>
      <c r="V553" s="55">
        <f>'[1]EQUIPO DE VENOCLISES'!U553</f>
        <v>6.43</v>
      </c>
      <c r="W553" s="55">
        <f>'[1]TIRAS REACTIVAS GLUCOSA'!U553</f>
        <v>2</v>
      </c>
      <c r="X553" s="55">
        <f>'[1]FRASCO MUESTRA ORINA'!U553</f>
        <v>3.7</v>
      </c>
      <c r="Y553" s="55">
        <f>'[1]Sutura Catgut Crómico'!U553</f>
        <v>3</v>
      </c>
      <c r="Z553" s="55">
        <f>'[1]OXIGENO MED'!U553</f>
        <v>10</v>
      </c>
      <c r="AA553" s="54" t="str">
        <f t="shared" si="8"/>
        <v>SI CUMPLE</v>
      </c>
      <c r="AC553" s="53" t="s">
        <v>979</v>
      </c>
      <c r="AD553" s="53" t="s">
        <v>975</v>
      </c>
    </row>
    <row r="554" spans="2:30" hidden="1" x14ac:dyDescent="0.25">
      <c r="B554" s="53" t="s">
        <v>95</v>
      </c>
      <c r="C554" s="53" t="s">
        <v>1463</v>
      </c>
      <c r="D554" s="54" t="s">
        <v>979</v>
      </c>
      <c r="E554" s="53">
        <v>4293</v>
      </c>
      <c r="F554" s="54" t="s">
        <v>975</v>
      </c>
      <c r="G554" s="55">
        <f>'[1]Tira Reactiva Orina'!U554</f>
        <v>0</v>
      </c>
      <c r="H554" s="55">
        <f>'[1]Pruebas Rápidas Síf O RPR'!U554</f>
        <v>1</v>
      </c>
      <c r="I554" s="55">
        <f>'[1]Pruebas Rápidas VIH'!U554</f>
        <v>1</v>
      </c>
      <c r="J554" s="55">
        <f>'[1]Lancetas Adultos'!U554</f>
        <v>24.71</v>
      </c>
      <c r="K554" s="55">
        <f>'[1]Grupo Sanguíneo'!U554</f>
        <v>0</v>
      </c>
      <c r="L554" s="55">
        <f>[1]Microcubetas!U554</f>
        <v>10</v>
      </c>
      <c r="M554" s="55">
        <f>'[1]LANCETA PEDIATRICA'!U554</f>
        <v>18.5</v>
      </c>
      <c r="N554" s="55">
        <f>'[1]ACIDO FOLICO + FERROSO SULF'!U554</f>
        <v>800</v>
      </c>
      <c r="O554" s="55">
        <f>'[1]ACIDO FOLICO'!U554</f>
        <v>2.83</v>
      </c>
      <c r="P554" s="55">
        <f>'[1]AMOXICILINA 500'!U554</f>
        <v>12.28</v>
      </c>
      <c r="Q554" s="55">
        <f>[1]OXITOCINA!U554</f>
        <v>3.2</v>
      </c>
      <c r="R554" s="55">
        <f>'[1]JERINGA DESCARTABLE 5cc 21'!U554</f>
        <v>14.62</v>
      </c>
      <c r="S554" s="55">
        <f>[1]LIDOCAINA_INY!U554</f>
        <v>7.33</v>
      </c>
      <c r="T554" s="55">
        <f>[1]Magnesio_Iny!U554</f>
        <v>10</v>
      </c>
      <c r="U554" s="55">
        <f>'[1]SODIO CLORURO 0.9% x 1L'!U554</f>
        <v>16</v>
      </c>
      <c r="V554" s="55">
        <f>'[1]EQUIPO DE VENOCLISES'!U554</f>
        <v>18</v>
      </c>
      <c r="W554" s="55">
        <f>'[1]TIRAS REACTIVAS GLUCOSA'!U554</f>
        <v>1</v>
      </c>
      <c r="X554" s="55">
        <f>'[1]FRASCO MUESTRA ORINA'!U554</f>
        <v>6.5</v>
      </c>
      <c r="Y554" s="55">
        <f>'[1]Sutura Catgut Crómico'!U554</f>
        <v>2.67</v>
      </c>
      <c r="Z554" s="55">
        <f>'[1]OXIGENO MED'!U554</f>
        <v>0</v>
      </c>
      <c r="AA554" s="54" t="str">
        <f t="shared" si="8"/>
        <v>SI CUMPLE</v>
      </c>
      <c r="AC554" s="53" t="s">
        <v>979</v>
      </c>
      <c r="AD554" s="53" t="s">
        <v>975</v>
      </c>
    </row>
    <row r="555" spans="2:30" hidden="1" x14ac:dyDescent="0.25">
      <c r="B555" s="53" t="s">
        <v>95</v>
      </c>
      <c r="C555" s="53" t="s">
        <v>1464</v>
      </c>
      <c r="D555" s="54" t="s">
        <v>973</v>
      </c>
      <c r="E555" s="53">
        <v>16138</v>
      </c>
      <c r="F555" s="54" t="s">
        <v>975</v>
      </c>
      <c r="G555" s="55">
        <f>'[1]Tira Reactiva Orina'!U555</f>
        <v>0</v>
      </c>
      <c r="H555" s="55">
        <f>'[1]Pruebas Rápidas Síf O RPR'!U555</f>
        <v>1</v>
      </c>
      <c r="I555" s="55">
        <f>'[1]Pruebas Rápidas VIH'!U555</f>
        <v>2</v>
      </c>
      <c r="J555" s="55">
        <f>'[1]Lancetas Adultos'!U555</f>
        <v>300</v>
      </c>
      <c r="K555" s="55">
        <f>'[1]Grupo Sanguíneo'!U555</f>
        <v>0</v>
      </c>
      <c r="L555" s="55">
        <f>[1]Microcubetas!U555</f>
        <v>0</v>
      </c>
      <c r="M555" s="55">
        <f>'[1]LANCETA PEDIATRICA'!U555</f>
        <v>500</v>
      </c>
      <c r="N555" s="55">
        <f>'[1]ACIDO FOLICO + FERROSO SULF'!U555</f>
        <v>5.88</v>
      </c>
      <c r="O555" s="55">
        <f>'[1]ACIDO FOLICO'!U555</f>
        <v>3.5</v>
      </c>
      <c r="P555" s="55">
        <f>'[1]AMOXICILINA 500'!U555</f>
        <v>5.81</v>
      </c>
      <c r="Q555" s="55">
        <f>[1]OXITOCINA!U555</f>
        <v>8</v>
      </c>
      <c r="R555" s="55">
        <f>'[1]JERINGA DESCARTABLE 5cc 21'!U555</f>
        <v>21.64</v>
      </c>
      <c r="S555" s="55">
        <f>[1]LIDOCAINA_INY!U555</f>
        <v>5</v>
      </c>
      <c r="T555" s="55">
        <f>[1]Magnesio_Iny!U555</f>
        <v>8</v>
      </c>
      <c r="U555" s="55">
        <f>'[1]SODIO CLORURO 0.9% x 1L'!U555</f>
        <v>4.8</v>
      </c>
      <c r="V555" s="55">
        <f>'[1]EQUIPO DE VENOCLISES'!U555</f>
        <v>3</v>
      </c>
      <c r="W555" s="55">
        <f>'[1]TIRAS REACTIVAS GLUCOSA'!U555</f>
        <v>0</v>
      </c>
      <c r="X555" s="55">
        <f>'[1]FRASCO MUESTRA ORINA'!U555</f>
        <v>56</v>
      </c>
      <c r="Y555" s="55">
        <f>'[1]Sutura Catgut Crómico'!U555</f>
        <v>1</v>
      </c>
      <c r="Z555" s="55">
        <f>'[1]OXIGENO MED'!U555</f>
        <v>0</v>
      </c>
      <c r="AA555" s="54" t="str">
        <f t="shared" si="8"/>
        <v>SI CUMPLE</v>
      </c>
      <c r="AC555" s="53" t="s">
        <v>973</v>
      </c>
      <c r="AD555" s="53" t="s">
        <v>975</v>
      </c>
    </row>
    <row r="556" spans="2:30" hidden="1" x14ac:dyDescent="0.25">
      <c r="B556" s="53" t="s">
        <v>95</v>
      </c>
      <c r="C556" s="53" t="s">
        <v>1465</v>
      </c>
      <c r="D556" s="54" t="s">
        <v>978</v>
      </c>
      <c r="E556" s="53">
        <v>6994</v>
      </c>
      <c r="F556" s="54" t="s">
        <v>975</v>
      </c>
      <c r="G556" s="55">
        <f>'[1]Tira Reactiva Orina'!U556</f>
        <v>0</v>
      </c>
      <c r="H556" s="55">
        <f>'[1]Pruebas Rápidas Síf O RPR'!U556</f>
        <v>0</v>
      </c>
      <c r="I556" s="55">
        <f>'[1]Pruebas Rápidas VIH'!U556</f>
        <v>0</v>
      </c>
      <c r="J556" s="55">
        <f>'[1]Lancetas Adultos'!U556</f>
        <v>27.88</v>
      </c>
      <c r="K556" s="55">
        <f>'[1]Grupo Sanguíneo'!U556</f>
        <v>0</v>
      </c>
      <c r="L556" s="55">
        <f>[1]Microcubetas!U556</f>
        <v>0</v>
      </c>
      <c r="M556" s="55">
        <f>'[1]LANCETA PEDIATRICA'!U556</f>
        <v>27.41</v>
      </c>
      <c r="N556" s="55">
        <f>'[1]ACIDO FOLICO + FERROSO SULF'!U556</f>
        <v>3.79</v>
      </c>
      <c r="O556" s="55">
        <f>'[1]ACIDO FOLICO'!U556</f>
        <v>2.21</v>
      </c>
      <c r="P556" s="55">
        <f>'[1]AMOXICILINA 500'!U556</f>
        <v>11.26</v>
      </c>
      <c r="Q556" s="55">
        <f>[1]OXITOCINA!U556</f>
        <v>12</v>
      </c>
      <c r="R556" s="55">
        <f>'[1]JERINGA DESCARTABLE 5cc 21'!U556</f>
        <v>8.1300000000000008</v>
      </c>
      <c r="S556" s="55">
        <f>[1]LIDOCAINA_INY!U556</f>
        <v>5</v>
      </c>
      <c r="T556" s="55">
        <f>[1]Magnesio_Iny!U556</f>
        <v>4</v>
      </c>
      <c r="U556" s="55">
        <f>'[1]SODIO CLORURO 0.9% x 1L'!U556</f>
        <v>6</v>
      </c>
      <c r="V556" s="55">
        <f>'[1]EQUIPO DE VENOCLISES'!U556</f>
        <v>4</v>
      </c>
      <c r="W556" s="55">
        <f>'[1]TIRAS REACTIVAS GLUCOSA'!U556</f>
        <v>1</v>
      </c>
      <c r="X556" s="55">
        <f>'[1]FRASCO MUESTRA ORINA'!U556</f>
        <v>57</v>
      </c>
      <c r="Y556" s="55">
        <f>'[1]Sutura Catgut Crómico'!U556</f>
        <v>5</v>
      </c>
      <c r="Z556" s="55">
        <f>'[1]OXIGENO MED'!U556</f>
        <v>0</v>
      </c>
      <c r="AA556" s="54" t="str">
        <f t="shared" si="8"/>
        <v>SI CUMPLE</v>
      </c>
      <c r="AC556" s="53" t="s">
        <v>978</v>
      </c>
      <c r="AD556" s="53" t="s">
        <v>975</v>
      </c>
    </row>
    <row r="557" spans="2:30" hidden="1" x14ac:dyDescent="0.25">
      <c r="B557" s="53" t="s">
        <v>95</v>
      </c>
      <c r="C557" s="53" t="s">
        <v>1466</v>
      </c>
      <c r="D557" s="54" t="s">
        <v>978</v>
      </c>
      <c r="E557" s="53">
        <v>7171</v>
      </c>
      <c r="F557" s="54" t="s">
        <v>975</v>
      </c>
      <c r="G557" s="55">
        <f>'[1]Tira Reactiva Orina'!U557</f>
        <v>0</v>
      </c>
      <c r="H557" s="55">
        <f>'[1]Pruebas Rápidas Síf O RPR'!U557</f>
        <v>39</v>
      </c>
      <c r="I557" s="55">
        <f>'[1]Pruebas Rápidas VIH'!U557</f>
        <v>1</v>
      </c>
      <c r="J557" s="55">
        <f>'[1]Lancetas Adultos'!U557</f>
        <v>31.5</v>
      </c>
      <c r="K557" s="55">
        <f>'[1]Grupo Sanguíneo'!U557</f>
        <v>0</v>
      </c>
      <c r="L557" s="55">
        <f>[1]Microcubetas!U557</f>
        <v>0</v>
      </c>
      <c r="M557" s="55">
        <f>'[1]LANCETA PEDIATRICA'!U557</f>
        <v>28.33</v>
      </c>
      <c r="N557" s="55">
        <f>'[1]ACIDO FOLICO + FERROSO SULF'!U557</f>
        <v>6.94</v>
      </c>
      <c r="O557" s="55">
        <f>'[1]ACIDO FOLICO'!U557</f>
        <v>0</v>
      </c>
      <c r="P557" s="55">
        <f>'[1]AMOXICILINA 500'!U557</f>
        <v>1.87</v>
      </c>
      <c r="Q557" s="55">
        <f>[1]OXITOCINA!U557</f>
        <v>7</v>
      </c>
      <c r="R557" s="55">
        <f>'[1]JERINGA DESCARTABLE 5cc 21'!U557</f>
        <v>5.88</v>
      </c>
      <c r="S557" s="55">
        <f>[1]LIDOCAINA_INY!U557</f>
        <v>3</v>
      </c>
      <c r="T557" s="55">
        <f>[1]Magnesio_Iny!U557</f>
        <v>10</v>
      </c>
      <c r="U557" s="55">
        <f>'[1]SODIO CLORURO 0.9% x 1L'!U557</f>
        <v>9</v>
      </c>
      <c r="V557" s="55">
        <f>'[1]EQUIPO DE VENOCLISES'!U557</f>
        <v>8.1300000000000008</v>
      </c>
      <c r="W557" s="55">
        <f>'[1]TIRAS REACTIVAS GLUCOSA'!U557</f>
        <v>1</v>
      </c>
      <c r="X557" s="55">
        <f>'[1]FRASCO MUESTRA ORINA'!U557</f>
        <v>5.33</v>
      </c>
      <c r="Y557" s="55">
        <f>'[1]Sutura Catgut Crómico'!U557</f>
        <v>1.33</v>
      </c>
      <c r="Z557" s="55">
        <f>'[1]OXIGENO MED'!U557</f>
        <v>0</v>
      </c>
      <c r="AA557" s="54" t="str">
        <f t="shared" si="8"/>
        <v>SI CUMPLE</v>
      </c>
      <c r="AC557" s="53" t="s">
        <v>978</v>
      </c>
      <c r="AD557" s="53" t="s">
        <v>975</v>
      </c>
    </row>
    <row r="558" spans="2:30" x14ac:dyDescent="0.25">
      <c r="B558" s="53" t="s">
        <v>95</v>
      </c>
      <c r="C558" s="53" t="s">
        <v>1467</v>
      </c>
      <c r="D558" s="54" t="s">
        <v>978</v>
      </c>
      <c r="E558" s="53">
        <v>4212</v>
      </c>
      <c r="F558" s="54" t="s">
        <v>974</v>
      </c>
      <c r="G558" s="55">
        <f>'[1]Tira Reactiva Orina'!U558</f>
        <v>3.33</v>
      </c>
      <c r="H558" s="55">
        <f>'[1]Pruebas Rápidas Síf O RPR'!U558</f>
        <v>3.33</v>
      </c>
      <c r="I558" s="55">
        <f>'[1]Pruebas Rápidas VIH'!U558</f>
        <v>1.71</v>
      </c>
      <c r="J558" s="55">
        <f>'[1]Lancetas Adultos'!U558</f>
        <v>8</v>
      </c>
      <c r="K558" s="55">
        <f>'[1]Grupo Sanguíneo'!U558</f>
        <v>2</v>
      </c>
      <c r="L558" s="55">
        <f>[1]Microcubetas!U558</f>
        <v>10.06</v>
      </c>
      <c r="M558" s="55">
        <f>'[1]LANCETA PEDIATRICA'!U558</f>
        <v>5</v>
      </c>
      <c r="N558" s="55">
        <f>'[1]ACIDO FOLICO + FERROSO SULF'!U558</f>
        <v>0</v>
      </c>
      <c r="O558" s="55">
        <f>'[1]ACIDO FOLICO'!U558</f>
        <v>3.08</v>
      </c>
      <c r="P558" s="55">
        <f>'[1]AMOXICILINA 500'!U558</f>
        <v>3.39</v>
      </c>
      <c r="Q558" s="55">
        <f>[1]OXITOCINA!U558</f>
        <v>6.68</v>
      </c>
      <c r="R558" s="55">
        <f>'[1]JERINGA DESCARTABLE 5cc 21'!U558</f>
        <v>3.3</v>
      </c>
      <c r="S558" s="55">
        <f>[1]LIDOCAINA_INY!U558</f>
        <v>5.27</v>
      </c>
      <c r="T558" s="55">
        <f>[1]Magnesio_Iny!U558</f>
        <v>11</v>
      </c>
      <c r="U558" s="55">
        <f>'[1]SODIO CLORURO 0.9% x 1L'!U558</f>
        <v>5.55</v>
      </c>
      <c r="V558" s="55">
        <f>'[1]EQUIPO DE VENOCLISES'!U558</f>
        <v>4.59</v>
      </c>
      <c r="W558" s="55">
        <f>'[1]TIRAS REACTIVAS GLUCOSA'!U558</f>
        <v>0.71</v>
      </c>
      <c r="X558" s="55">
        <f>'[1]FRASCO MUESTRA ORINA'!U558</f>
        <v>11.3</v>
      </c>
      <c r="Y558" s="55">
        <f>'[1]Sutura Catgut Crómico'!U558</f>
        <v>4</v>
      </c>
      <c r="Z558" s="55">
        <f>'[1]OXIGENO MED'!U558</f>
        <v>13</v>
      </c>
      <c r="AA558" s="54" t="str">
        <f t="shared" si="8"/>
        <v>SI CUMPLE</v>
      </c>
      <c r="AC558" s="53" t="s">
        <v>978</v>
      </c>
      <c r="AD558" s="53" t="s">
        <v>975</v>
      </c>
    </row>
    <row r="559" spans="2:30" x14ac:dyDescent="0.25">
      <c r="B559" s="53" t="s">
        <v>95</v>
      </c>
      <c r="C559" s="53" t="s">
        <v>1468</v>
      </c>
      <c r="D559" s="54" t="s">
        <v>978</v>
      </c>
      <c r="E559" s="53">
        <v>7166</v>
      </c>
      <c r="F559" s="54" t="s">
        <v>974</v>
      </c>
      <c r="G559" s="55">
        <f>'[1]Tira Reactiva Orina'!U559</f>
        <v>2</v>
      </c>
      <c r="H559" s="55">
        <f>'[1]Pruebas Rápidas Síf O RPR'!U559</f>
        <v>4</v>
      </c>
      <c r="I559" s="55">
        <f>'[1]Pruebas Rápidas VIH'!U559</f>
        <v>3</v>
      </c>
      <c r="J559" s="55">
        <f>'[1]Lancetas Adultos'!U559</f>
        <v>3</v>
      </c>
      <c r="K559" s="55">
        <f>'[1]Grupo Sanguíneo'!U559</f>
        <v>0</v>
      </c>
      <c r="L559" s="55">
        <f>[1]Microcubetas!U559</f>
        <v>52</v>
      </c>
      <c r="M559" s="55">
        <f>'[1]LANCETA PEDIATRICA'!U559</f>
        <v>400</v>
      </c>
      <c r="N559" s="55">
        <f>'[1]ACIDO FOLICO + FERROSO SULF'!U559</f>
        <v>1.6</v>
      </c>
      <c r="O559" s="55">
        <f>'[1]ACIDO FOLICO'!U559</f>
        <v>1.97</v>
      </c>
      <c r="P559" s="55">
        <f>'[1]AMOXICILINA 500'!U559</f>
        <v>9.86</v>
      </c>
      <c r="Q559" s="55">
        <f>[1]OXITOCINA!U559</f>
        <v>9</v>
      </c>
      <c r="R559" s="55">
        <f>'[1]JERINGA DESCARTABLE 5cc 21'!U559</f>
        <v>15.22</v>
      </c>
      <c r="S559" s="55">
        <f>[1]LIDOCAINA_INY!U559</f>
        <v>10</v>
      </c>
      <c r="T559" s="55">
        <f>[1]Magnesio_Iny!U559</f>
        <v>13.5</v>
      </c>
      <c r="U559" s="55">
        <f>'[1]SODIO CLORURO 0.9% x 1L'!U559</f>
        <v>13.5</v>
      </c>
      <c r="V559" s="55">
        <f>'[1]EQUIPO DE VENOCLISES'!U559</f>
        <v>7.5</v>
      </c>
      <c r="W559" s="55">
        <f>'[1]TIRAS REACTIVAS GLUCOSA'!U559</f>
        <v>1</v>
      </c>
      <c r="X559" s="55">
        <f>'[1]FRASCO MUESTRA ORINA'!U559</f>
        <v>2.38</v>
      </c>
      <c r="Y559" s="55">
        <f>'[1]Sutura Catgut Crómico'!U559</f>
        <v>13</v>
      </c>
      <c r="Z559" s="55">
        <f>'[1]OXIGENO MED'!U559</f>
        <v>0</v>
      </c>
      <c r="AA559" s="54" t="str">
        <f t="shared" si="8"/>
        <v>SI CUMPLE</v>
      </c>
      <c r="AC559" s="53" t="s">
        <v>978</v>
      </c>
      <c r="AD559" s="53" t="s">
        <v>975</v>
      </c>
    </row>
    <row r="560" spans="2:30" x14ac:dyDescent="0.25">
      <c r="B560" s="53" t="s">
        <v>95</v>
      </c>
      <c r="C560" s="53" t="s">
        <v>1469</v>
      </c>
      <c r="D560" s="54" t="s">
        <v>979</v>
      </c>
      <c r="E560" s="53">
        <v>4251</v>
      </c>
      <c r="F560" s="54" t="s">
        <v>974</v>
      </c>
      <c r="G560" s="55">
        <f>'[1]Tira Reactiva Orina'!U560</f>
        <v>2</v>
      </c>
      <c r="H560" s="55">
        <f>'[1]Pruebas Rápidas Síf O RPR'!U560</f>
        <v>0.06</v>
      </c>
      <c r="I560" s="55">
        <f>'[1]Pruebas Rápidas VIH'!U560</f>
        <v>3</v>
      </c>
      <c r="J560" s="55">
        <f>'[1]Lancetas Adultos'!U560</f>
        <v>29.5</v>
      </c>
      <c r="K560" s="55">
        <f>'[1]Grupo Sanguíneo'!U560</f>
        <v>0</v>
      </c>
      <c r="L560" s="55">
        <f>[1]Microcubetas!U560</f>
        <v>0</v>
      </c>
      <c r="M560" s="55">
        <f>'[1]LANCETA PEDIATRICA'!U560</f>
        <v>31.64</v>
      </c>
      <c r="N560" s="55">
        <f>'[1]ACIDO FOLICO + FERROSO SULF'!U560</f>
        <v>3.45</v>
      </c>
      <c r="O560" s="55">
        <f>'[1]ACIDO FOLICO'!U560</f>
        <v>4.3499999999999996</v>
      </c>
      <c r="P560" s="55">
        <f>'[1]AMOXICILINA 500'!U560</f>
        <v>7.95</v>
      </c>
      <c r="Q560" s="55">
        <f>[1]OXITOCINA!U560</f>
        <v>14</v>
      </c>
      <c r="R560" s="55">
        <f>'[1]JERINGA DESCARTABLE 5cc 21'!U560</f>
        <v>4.55</v>
      </c>
      <c r="S560" s="55">
        <f>[1]LIDOCAINA_INY!U560</f>
        <v>6</v>
      </c>
      <c r="T560" s="55">
        <f>[1]Magnesio_Iny!U560</f>
        <v>12</v>
      </c>
      <c r="U560" s="55">
        <f>'[1]SODIO CLORURO 0.9% x 1L'!U560</f>
        <v>8.89</v>
      </c>
      <c r="V560" s="55">
        <f>'[1]EQUIPO DE VENOCLISES'!U560</f>
        <v>16</v>
      </c>
      <c r="W560" s="55">
        <f>'[1]TIRAS REACTIVAS GLUCOSA'!U560</f>
        <v>1</v>
      </c>
      <c r="X560" s="55">
        <f>'[1]FRASCO MUESTRA ORINA'!U560</f>
        <v>115</v>
      </c>
      <c r="Y560" s="55">
        <f>'[1]Sutura Catgut Crómico'!U560</f>
        <v>1.5</v>
      </c>
      <c r="Z560" s="55">
        <f>'[1]OXIGENO MED'!U560</f>
        <v>0</v>
      </c>
      <c r="AA560" s="54" t="str">
        <f t="shared" si="8"/>
        <v>SI CUMPLE</v>
      </c>
      <c r="AC560" s="53" t="s">
        <v>979</v>
      </c>
      <c r="AD560" s="53" t="s">
        <v>974</v>
      </c>
    </row>
    <row r="561" spans="2:30" hidden="1" x14ac:dyDescent="0.25">
      <c r="B561" s="53" t="s">
        <v>95</v>
      </c>
      <c r="C561" s="53" t="s">
        <v>1470</v>
      </c>
      <c r="D561" s="54" t="s">
        <v>978</v>
      </c>
      <c r="E561" s="53">
        <v>4264</v>
      </c>
      <c r="F561" s="54" t="s">
        <v>975</v>
      </c>
      <c r="G561" s="55">
        <f>'[1]Tira Reactiva Orina'!U561</f>
        <v>1</v>
      </c>
      <c r="H561" s="55">
        <f>'[1]Pruebas Rápidas Síf O RPR'!U561</f>
        <v>2</v>
      </c>
      <c r="I561" s="55">
        <f>'[1]Pruebas Rápidas VIH'!U561</f>
        <v>1</v>
      </c>
      <c r="J561" s="55">
        <f>'[1]Lancetas Adultos'!U561</f>
        <v>44.86</v>
      </c>
      <c r="K561" s="55">
        <f>'[1]Grupo Sanguíneo'!U561</f>
        <v>0</v>
      </c>
      <c r="L561" s="55">
        <f>[1]Microcubetas!U561</f>
        <v>0</v>
      </c>
      <c r="M561" s="55">
        <f>'[1]LANCETA PEDIATRICA'!U561</f>
        <v>11.91</v>
      </c>
      <c r="N561" s="55">
        <f>'[1]ACIDO FOLICO + FERROSO SULF'!U561</f>
        <v>15.85</v>
      </c>
      <c r="O561" s="55">
        <f>'[1]ACIDO FOLICO'!U561</f>
        <v>5</v>
      </c>
      <c r="P561" s="55">
        <f>'[1]AMOXICILINA 500'!U561</f>
        <v>1.87</v>
      </c>
      <c r="Q561" s="55">
        <f>[1]OXITOCINA!U561</f>
        <v>4.67</v>
      </c>
      <c r="R561" s="55">
        <f>'[1]JERINGA DESCARTABLE 5cc 21'!U561</f>
        <v>3.88</v>
      </c>
      <c r="S561" s="55">
        <f>[1]LIDOCAINA_INY!U561</f>
        <v>7.2</v>
      </c>
      <c r="T561" s="55">
        <f>[1]Magnesio_Iny!U561</f>
        <v>0.28999999999999998</v>
      </c>
      <c r="U561" s="55">
        <f>'[1]SODIO CLORURO 0.9% x 1L'!U561</f>
        <v>6.9</v>
      </c>
      <c r="V561" s="55">
        <f>'[1]EQUIPO DE VENOCLISES'!U561</f>
        <v>4</v>
      </c>
      <c r="W561" s="55">
        <f>'[1]TIRAS REACTIVAS GLUCOSA'!U561</f>
        <v>0</v>
      </c>
      <c r="X561" s="55">
        <f>'[1]FRASCO MUESTRA ORINA'!U561</f>
        <v>37.200000000000003</v>
      </c>
      <c r="Y561" s="55">
        <f>'[1]Sutura Catgut Crómico'!U561</f>
        <v>0.75</v>
      </c>
      <c r="Z561" s="55">
        <f>'[1]OXIGENO MED'!U561</f>
        <v>0</v>
      </c>
      <c r="AA561" s="54" t="str">
        <f t="shared" si="8"/>
        <v>SI CUMPLE</v>
      </c>
      <c r="AC561" s="53" t="s">
        <v>978</v>
      </c>
      <c r="AD561" s="53" t="s">
        <v>975</v>
      </c>
    </row>
    <row r="562" spans="2:30" hidden="1" x14ac:dyDescent="0.25">
      <c r="B562" s="53" t="s">
        <v>95</v>
      </c>
      <c r="C562" s="53" t="s">
        <v>1471</v>
      </c>
      <c r="D562" s="54" t="s">
        <v>978</v>
      </c>
      <c r="E562" s="53">
        <v>7168</v>
      </c>
      <c r="F562" s="54" t="s">
        <v>975</v>
      </c>
      <c r="G562" s="55">
        <f>'[1]Tira Reactiva Orina'!U562</f>
        <v>0</v>
      </c>
      <c r="H562" s="55">
        <f>'[1]Pruebas Rápidas Síf O RPR'!U562</f>
        <v>0.13</v>
      </c>
      <c r="I562" s="55">
        <f>'[1]Pruebas Rápidas VIH'!U562</f>
        <v>2</v>
      </c>
      <c r="J562" s="55">
        <f>'[1]Lancetas Adultos'!U562</f>
        <v>0</v>
      </c>
      <c r="K562" s="55">
        <f>'[1]Grupo Sanguíneo'!U562</f>
        <v>0</v>
      </c>
      <c r="L562" s="55">
        <f>[1]Microcubetas!U562</f>
        <v>0</v>
      </c>
      <c r="M562" s="55">
        <f>'[1]LANCETA PEDIATRICA'!U562</f>
        <v>0</v>
      </c>
      <c r="N562" s="55">
        <f>'[1]ACIDO FOLICO + FERROSO SULF'!U562</f>
        <v>2.83</v>
      </c>
      <c r="O562" s="55">
        <f>'[1]ACIDO FOLICO'!U562</f>
        <v>5</v>
      </c>
      <c r="P562" s="55">
        <f>'[1]AMOXICILINA 500'!U562</f>
        <v>1.39</v>
      </c>
      <c r="Q562" s="55">
        <f>[1]OXITOCINA!U562</f>
        <v>10</v>
      </c>
      <c r="R562" s="55">
        <f>'[1]JERINGA DESCARTABLE 5cc 21'!U562</f>
        <v>7.65</v>
      </c>
      <c r="S562" s="55">
        <f>[1]LIDOCAINA_INY!U562</f>
        <v>2.5</v>
      </c>
      <c r="T562" s="55">
        <f>[1]Magnesio_Iny!U562</f>
        <v>10</v>
      </c>
      <c r="U562" s="55">
        <f>'[1]SODIO CLORURO 0.9% x 1L'!U562</f>
        <v>6</v>
      </c>
      <c r="V562" s="55">
        <f>'[1]EQUIPO DE VENOCLISES'!U562</f>
        <v>13.14</v>
      </c>
      <c r="W562" s="55">
        <f>'[1]TIRAS REACTIVAS GLUCOSA'!U562</f>
        <v>0</v>
      </c>
      <c r="X562" s="55">
        <f>'[1]FRASCO MUESTRA ORINA'!U562</f>
        <v>1.27</v>
      </c>
      <c r="Y562" s="55">
        <f>'[1]Sutura Catgut Crómico'!U562</f>
        <v>8</v>
      </c>
      <c r="Z562" s="55">
        <f>'[1]OXIGENO MED'!U562</f>
        <v>12</v>
      </c>
      <c r="AA562" s="54" t="str">
        <f t="shared" si="8"/>
        <v>NO CUMPLE</v>
      </c>
      <c r="AC562" s="53" t="s">
        <v>978</v>
      </c>
      <c r="AD562" s="53" t="s">
        <v>975</v>
      </c>
    </row>
    <row r="563" spans="2:30" x14ac:dyDescent="0.25">
      <c r="B563" s="53" t="s">
        <v>95</v>
      </c>
      <c r="C563" s="53" t="s">
        <v>1472</v>
      </c>
      <c r="D563" s="54" t="s">
        <v>978</v>
      </c>
      <c r="E563" s="53">
        <v>4211</v>
      </c>
      <c r="F563" s="54" t="s">
        <v>974</v>
      </c>
      <c r="G563" s="55">
        <f>'[1]Tira Reactiva Orina'!U563</f>
        <v>1.4</v>
      </c>
      <c r="H563" s="55">
        <f>'[1]Pruebas Rápidas Síf O RPR'!U563</f>
        <v>4.22</v>
      </c>
      <c r="I563" s="55">
        <f>'[1]Pruebas Rápidas VIH'!U563</f>
        <v>1.1399999999999999</v>
      </c>
      <c r="J563" s="55">
        <f>'[1]Lancetas Adultos'!U563</f>
        <v>7.87</v>
      </c>
      <c r="K563" s="55">
        <f>'[1]Grupo Sanguíneo'!U563</f>
        <v>2.4</v>
      </c>
      <c r="L563" s="55">
        <f>[1]Microcubetas!U563</f>
        <v>8.09</v>
      </c>
      <c r="M563" s="55">
        <f>'[1]LANCETA PEDIATRICA'!U563</f>
        <v>3.5</v>
      </c>
      <c r="N563" s="55">
        <f>'[1]ACIDO FOLICO + FERROSO SULF'!U563</f>
        <v>2.9</v>
      </c>
      <c r="O563" s="55">
        <f>'[1]ACIDO FOLICO'!U563</f>
        <v>0.36</v>
      </c>
      <c r="P563" s="55">
        <f>'[1]AMOXICILINA 500'!U563</f>
        <v>5.62</v>
      </c>
      <c r="Q563" s="55">
        <f>[1]OXITOCINA!U563</f>
        <v>2.91</v>
      </c>
      <c r="R563" s="55">
        <f>'[1]JERINGA DESCARTABLE 5cc 21'!U563</f>
        <v>4.3899999999999997</v>
      </c>
      <c r="S563" s="55">
        <f>[1]LIDOCAINA_INY!U563</f>
        <v>5.66</v>
      </c>
      <c r="T563" s="55">
        <f>[1]Magnesio_Iny!U563</f>
        <v>14.8</v>
      </c>
      <c r="U563" s="55">
        <f>'[1]SODIO CLORURO 0.9% x 1L'!U563</f>
        <v>2.75</v>
      </c>
      <c r="V563" s="55">
        <f>'[1]EQUIPO DE VENOCLISES'!U563</f>
        <v>3.32</v>
      </c>
      <c r="W563" s="55">
        <f>'[1]TIRAS REACTIVAS GLUCOSA'!U563</f>
        <v>1.33</v>
      </c>
      <c r="X563" s="55">
        <f>'[1]FRASCO MUESTRA ORINA'!U563</f>
        <v>1.33</v>
      </c>
      <c r="Y563" s="55">
        <f>'[1]Sutura Catgut Crómico'!U563</f>
        <v>0.05</v>
      </c>
      <c r="Z563" s="55">
        <f>'[1]OXIGENO MED'!U563</f>
        <v>1</v>
      </c>
      <c r="AA563" s="54" t="str">
        <f t="shared" si="8"/>
        <v>SI CUMPLE</v>
      </c>
      <c r="AC563" s="53" t="s">
        <v>978</v>
      </c>
      <c r="AD563" s="53" t="s">
        <v>975</v>
      </c>
    </row>
    <row r="564" spans="2:30" hidden="1" x14ac:dyDescent="0.25">
      <c r="B564" s="53" t="s">
        <v>95</v>
      </c>
      <c r="C564" s="53" t="s">
        <v>1473</v>
      </c>
      <c r="D564" s="54" t="s">
        <v>973</v>
      </c>
      <c r="E564" s="53">
        <v>4294</v>
      </c>
      <c r="F564" s="54" t="s">
        <v>975</v>
      </c>
      <c r="G564" s="55">
        <f>'[1]Tira Reactiva Orina'!U564</f>
        <v>1</v>
      </c>
      <c r="H564" s="55">
        <f>'[1]Pruebas Rápidas Síf O RPR'!U564</f>
        <v>3</v>
      </c>
      <c r="I564" s="55">
        <f>'[1]Pruebas Rápidas VIH'!U564</f>
        <v>1</v>
      </c>
      <c r="J564" s="55">
        <f>'[1]Lancetas Adultos'!U564</f>
        <v>3.14</v>
      </c>
      <c r="K564" s="55">
        <f>'[1]Grupo Sanguíneo'!U564</f>
        <v>0</v>
      </c>
      <c r="L564" s="55">
        <f>[1]Microcubetas!U564</f>
        <v>15</v>
      </c>
      <c r="M564" s="55">
        <f>'[1]LANCETA PEDIATRICA'!U564</f>
        <v>9.7100000000000009</v>
      </c>
      <c r="N564" s="55">
        <f>'[1]ACIDO FOLICO + FERROSO SULF'!U564</f>
        <v>4.93</v>
      </c>
      <c r="O564" s="55">
        <f>'[1]ACIDO FOLICO'!U564</f>
        <v>12.62</v>
      </c>
      <c r="P564" s="55">
        <f>'[1]AMOXICILINA 500'!U564</f>
        <v>3.89</v>
      </c>
      <c r="Q564" s="55">
        <f>[1]OXITOCINA!U564</f>
        <v>19</v>
      </c>
      <c r="R564" s="55">
        <f>'[1]JERINGA DESCARTABLE 5cc 21'!U564</f>
        <v>18.12</v>
      </c>
      <c r="S564" s="55">
        <f>[1]LIDOCAINA_INY!U564</f>
        <v>5.6</v>
      </c>
      <c r="T564" s="55">
        <f>[1]Magnesio_Iny!U564</f>
        <v>1.2</v>
      </c>
      <c r="U564" s="55">
        <f>'[1]SODIO CLORURO 0.9% x 1L'!U564</f>
        <v>9.27</v>
      </c>
      <c r="V564" s="55">
        <f>'[1]EQUIPO DE VENOCLISES'!U564</f>
        <v>15.27</v>
      </c>
      <c r="W564" s="55">
        <f>'[1]TIRAS REACTIVAS GLUCOSA'!U564</f>
        <v>0</v>
      </c>
      <c r="X564" s="55">
        <f>'[1]FRASCO MUESTRA ORINA'!U564</f>
        <v>98</v>
      </c>
      <c r="Y564" s="55">
        <f>'[1]Sutura Catgut Crómico'!U564</f>
        <v>3.6</v>
      </c>
      <c r="Z564" s="55">
        <f>'[1]OXIGENO MED'!U564</f>
        <v>0</v>
      </c>
      <c r="AA564" s="54" t="str">
        <f t="shared" si="8"/>
        <v>SI CUMPLE</v>
      </c>
      <c r="AC564" s="53" t="s">
        <v>973</v>
      </c>
      <c r="AD564" s="53" t="s">
        <v>975</v>
      </c>
    </row>
    <row r="565" spans="2:30" x14ac:dyDescent="0.25">
      <c r="B565" s="53" t="s">
        <v>95</v>
      </c>
      <c r="C565" s="53" t="s">
        <v>1474</v>
      </c>
      <c r="D565" s="54" t="s">
        <v>1006</v>
      </c>
      <c r="E565" s="53">
        <v>4233</v>
      </c>
      <c r="F565" s="54" t="s">
        <v>974</v>
      </c>
      <c r="G565" s="55">
        <f>'[1]Tira Reactiva Orina'!U565</f>
        <v>2</v>
      </c>
      <c r="H565" s="55">
        <f>'[1]Pruebas Rápidas Síf O RPR'!U565</f>
        <v>0.08</v>
      </c>
      <c r="I565" s="55">
        <f>'[1]Pruebas Rápidas VIH'!U565</f>
        <v>3</v>
      </c>
      <c r="J565" s="55">
        <f>'[1]Lancetas Adultos'!U565</f>
        <v>16.62</v>
      </c>
      <c r="K565" s="55">
        <f>'[1]Grupo Sanguíneo'!U565</f>
        <v>0</v>
      </c>
      <c r="L565" s="55">
        <f>[1]Microcubetas!U565</f>
        <v>50</v>
      </c>
      <c r="M565" s="55">
        <f>'[1]LANCETA PEDIATRICA'!U565</f>
        <v>18.809999999999999</v>
      </c>
      <c r="N565" s="55">
        <f>'[1]ACIDO FOLICO + FERROSO SULF'!U565</f>
        <v>2.62</v>
      </c>
      <c r="O565" s="55">
        <f>'[1]ACIDO FOLICO'!U565</f>
        <v>17.27</v>
      </c>
      <c r="P565" s="55">
        <f>'[1]AMOXICILINA 500'!U565</f>
        <v>4.58</v>
      </c>
      <c r="Q565" s="55">
        <f>[1]OXITOCINA!U565</f>
        <v>2.29</v>
      </c>
      <c r="R565" s="55">
        <f>'[1]JERINGA DESCARTABLE 5cc 21'!U565</f>
        <v>9.2100000000000009</v>
      </c>
      <c r="S565" s="55">
        <f>[1]LIDOCAINA_INY!U565</f>
        <v>2.14</v>
      </c>
      <c r="T565" s="55">
        <f>[1]Magnesio_Iny!U565</f>
        <v>1.67</v>
      </c>
      <c r="U565" s="55">
        <f>'[1]SODIO CLORURO 0.9% x 1L'!U565</f>
        <v>5</v>
      </c>
      <c r="V565" s="55">
        <f>'[1]EQUIPO DE VENOCLISES'!U565</f>
        <v>3.61</v>
      </c>
      <c r="W565" s="55">
        <f>'[1]TIRAS REACTIVAS GLUCOSA'!U565</f>
        <v>4</v>
      </c>
      <c r="X565" s="55">
        <f>'[1]FRASCO MUESTRA ORINA'!U565</f>
        <v>4.8499999999999996</v>
      </c>
      <c r="Y565" s="55">
        <f>'[1]Sutura Catgut Crómico'!U565</f>
        <v>3.86</v>
      </c>
      <c r="Z565" s="55">
        <f>'[1]OXIGENO MED'!U565</f>
        <v>1.5</v>
      </c>
      <c r="AA565" s="54" t="str">
        <f t="shared" si="8"/>
        <v>SI CUMPLE</v>
      </c>
      <c r="AC565" s="53" t="s">
        <v>1006</v>
      </c>
      <c r="AD565" s="53" t="s">
        <v>974</v>
      </c>
    </row>
    <row r="566" spans="2:30" x14ac:dyDescent="0.25">
      <c r="B566" s="53" t="s">
        <v>95</v>
      </c>
      <c r="C566" s="53" t="s">
        <v>1475</v>
      </c>
      <c r="D566" s="54" t="s">
        <v>978</v>
      </c>
      <c r="E566" s="53">
        <v>7053</v>
      </c>
      <c r="F566" s="54" t="s">
        <v>974</v>
      </c>
      <c r="G566" s="55">
        <f>'[1]Tira Reactiva Orina'!U566</f>
        <v>1</v>
      </c>
      <c r="H566" s="55">
        <f>'[1]Pruebas Rápidas Síf O RPR'!U566</f>
        <v>4</v>
      </c>
      <c r="I566" s="55">
        <f>'[1]Pruebas Rápidas VIH'!U566</f>
        <v>3</v>
      </c>
      <c r="J566" s="55">
        <f>'[1]Lancetas Adultos'!U566</f>
        <v>4.51</v>
      </c>
      <c r="K566" s="55">
        <f>'[1]Grupo Sanguíneo'!U566</f>
        <v>0</v>
      </c>
      <c r="L566" s="55">
        <f>[1]Microcubetas!U566</f>
        <v>1</v>
      </c>
      <c r="M566" s="55">
        <f>'[1]LANCETA PEDIATRICA'!U566</f>
        <v>1</v>
      </c>
      <c r="N566" s="55">
        <f>'[1]ACIDO FOLICO + FERROSO SULF'!U566</f>
        <v>3.38</v>
      </c>
      <c r="O566" s="55">
        <f>'[1]ACIDO FOLICO'!U566</f>
        <v>19</v>
      </c>
      <c r="P566" s="55">
        <f>'[1]AMOXICILINA 500'!U566</f>
        <v>14.66</v>
      </c>
      <c r="Q566" s="55">
        <f>[1]OXITOCINA!U566</f>
        <v>1.1399999999999999</v>
      </c>
      <c r="R566" s="55">
        <f>'[1]JERINGA DESCARTABLE 5cc 21'!U566</f>
        <v>17.760000000000002</v>
      </c>
      <c r="S566" s="55">
        <f>[1]LIDOCAINA_INY!U566</f>
        <v>2.33</v>
      </c>
      <c r="T566" s="55">
        <f>[1]Magnesio_Iny!U566</f>
        <v>5</v>
      </c>
      <c r="U566" s="55">
        <f>'[1]SODIO CLORURO 0.9% x 1L'!U566</f>
        <v>3.5</v>
      </c>
      <c r="V566" s="55">
        <f>'[1]EQUIPO DE VENOCLISES'!U566</f>
        <v>6.33</v>
      </c>
      <c r="W566" s="55">
        <f>'[1]TIRAS REACTIVAS GLUCOSA'!U566</f>
        <v>1</v>
      </c>
      <c r="X566" s="55">
        <f>'[1]FRASCO MUESTRA ORINA'!U566</f>
        <v>34.86</v>
      </c>
      <c r="Y566" s="55">
        <f>'[1]Sutura Catgut Crómico'!U566</f>
        <v>10</v>
      </c>
      <c r="Z566" s="55">
        <f>'[1]OXIGENO MED'!U566</f>
        <v>0</v>
      </c>
      <c r="AA566" s="54" t="str">
        <f t="shared" si="8"/>
        <v>SI CUMPLE</v>
      </c>
      <c r="AC566" s="53" t="s">
        <v>978</v>
      </c>
      <c r="AD566" s="53" t="s">
        <v>975</v>
      </c>
    </row>
    <row r="567" spans="2:30" hidden="1" x14ac:dyDescent="0.25">
      <c r="B567" s="53" t="s">
        <v>95</v>
      </c>
      <c r="C567" s="53" t="s">
        <v>1476</v>
      </c>
      <c r="D567" s="54" t="s">
        <v>973</v>
      </c>
      <c r="E567" s="53">
        <v>4220</v>
      </c>
      <c r="F567" s="54" t="s">
        <v>975</v>
      </c>
      <c r="G567" s="55">
        <f>'[1]Tira Reactiva Orina'!U567</f>
        <v>0</v>
      </c>
      <c r="H567" s="55">
        <f>'[1]Pruebas Rápidas Síf O RPR'!U567</f>
        <v>0.02</v>
      </c>
      <c r="I567" s="55">
        <f>'[1]Pruebas Rápidas VIH'!U567</f>
        <v>0</v>
      </c>
      <c r="J567" s="55">
        <f>'[1]Lancetas Adultos'!U567</f>
        <v>4.5</v>
      </c>
      <c r="K567" s="55">
        <f>'[1]Grupo Sanguíneo'!U567</f>
        <v>0</v>
      </c>
      <c r="L567" s="55">
        <f>[1]Microcubetas!U567</f>
        <v>0</v>
      </c>
      <c r="M567" s="55">
        <f>'[1]LANCETA PEDIATRICA'!U567</f>
        <v>200</v>
      </c>
      <c r="N567" s="55">
        <f>'[1]ACIDO FOLICO + FERROSO SULF'!U567</f>
        <v>6.26</v>
      </c>
      <c r="O567" s="55">
        <f>'[1]ACIDO FOLICO'!U567</f>
        <v>1.48</v>
      </c>
      <c r="P567" s="55">
        <f>'[1]AMOXICILINA 500'!U567</f>
        <v>1.39</v>
      </c>
      <c r="Q567" s="55">
        <f>[1]OXITOCINA!U567</f>
        <v>13</v>
      </c>
      <c r="R567" s="55">
        <f>'[1]JERINGA DESCARTABLE 5cc 21'!U567</f>
        <v>2.06</v>
      </c>
      <c r="S567" s="55">
        <f>[1]LIDOCAINA_INY!U567</f>
        <v>2.4</v>
      </c>
      <c r="T567" s="55">
        <f>[1]Magnesio_Iny!U567</f>
        <v>8</v>
      </c>
      <c r="U567" s="55">
        <f>'[1]SODIO CLORURO 0.9% x 1L'!U567</f>
        <v>13.14</v>
      </c>
      <c r="V567" s="55">
        <f>'[1]EQUIPO DE VENOCLISES'!U567</f>
        <v>6.67</v>
      </c>
      <c r="W567" s="55">
        <f>'[1]TIRAS REACTIVAS GLUCOSA'!U567</f>
        <v>0</v>
      </c>
      <c r="X567" s="55">
        <f>'[1]FRASCO MUESTRA ORINA'!U567</f>
        <v>66</v>
      </c>
      <c r="Y567" s="55">
        <f>'[1]Sutura Catgut Crómico'!U567</f>
        <v>6</v>
      </c>
      <c r="Z567" s="55">
        <f>'[1]OXIGENO MED'!U567</f>
        <v>16</v>
      </c>
      <c r="AA567" s="54" t="str">
        <f t="shared" si="8"/>
        <v>NO CUMPLE</v>
      </c>
      <c r="AC567" s="53" t="s">
        <v>973</v>
      </c>
      <c r="AD567" s="53" t="s">
        <v>975</v>
      </c>
    </row>
    <row r="568" spans="2:30" x14ac:dyDescent="0.25">
      <c r="B568" s="53" t="s">
        <v>95</v>
      </c>
      <c r="C568" s="53" t="s">
        <v>1238</v>
      </c>
      <c r="D568" s="54" t="s">
        <v>973</v>
      </c>
      <c r="E568" s="53">
        <v>4248</v>
      </c>
      <c r="F568" s="54" t="s">
        <v>974</v>
      </c>
      <c r="G568" s="55">
        <f>'[1]Tira Reactiva Orina'!U568</f>
        <v>1</v>
      </c>
      <c r="H568" s="55">
        <f>'[1]Pruebas Rápidas Síf O RPR'!U568</f>
        <v>2</v>
      </c>
      <c r="I568" s="55">
        <f>'[1]Pruebas Rápidas VIH'!U568</f>
        <v>4</v>
      </c>
      <c r="J568" s="55">
        <f>'[1]Lancetas Adultos'!U568</f>
        <v>4</v>
      </c>
      <c r="K568" s="55">
        <f>'[1]Grupo Sanguíneo'!U568</f>
        <v>2</v>
      </c>
      <c r="L568" s="55">
        <f>[1]Microcubetas!U568</f>
        <v>41.6</v>
      </c>
      <c r="M568" s="55">
        <f>'[1]LANCETA PEDIATRICA'!U568</f>
        <v>3</v>
      </c>
      <c r="N568" s="55">
        <f>'[1]ACIDO FOLICO + FERROSO SULF'!U568</f>
        <v>3.71</v>
      </c>
      <c r="O568" s="55">
        <f>'[1]ACIDO FOLICO'!U568</f>
        <v>4.1399999999999997</v>
      </c>
      <c r="P568" s="55">
        <f>'[1]AMOXICILINA 500'!U568</f>
        <v>12.19</v>
      </c>
      <c r="Q568" s="55">
        <f>[1]OXITOCINA!U568</f>
        <v>3</v>
      </c>
      <c r="R568" s="55">
        <f>'[1]JERINGA DESCARTABLE 5cc 21'!U568</f>
        <v>15.96</v>
      </c>
      <c r="S568" s="55">
        <f>[1]LIDOCAINA_INY!U568</f>
        <v>5</v>
      </c>
      <c r="T568" s="55">
        <f>[1]Magnesio_Iny!U568</f>
        <v>6</v>
      </c>
      <c r="U568" s="55">
        <f>'[1]SODIO CLORURO 0.9% x 1L'!U568</f>
        <v>3.41</v>
      </c>
      <c r="V568" s="55">
        <f>'[1]EQUIPO DE VENOCLISES'!U568</f>
        <v>6.63</v>
      </c>
      <c r="W568" s="55">
        <f>'[1]TIRAS REACTIVAS GLUCOSA'!U568</f>
        <v>4</v>
      </c>
      <c r="X568" s="55">
        <f>'[1]FRASCO MUESTRA ORINA'!U568</f>
        <v>5.19</v>
      </c>
      <c r="Y568" s="55">
        <f>'[1]Sutura Catgut Crómico'!U568</f>
        <v>1</v>
      </c>
      <c r="Z568" s="55">
        <f>'[1]OXIGENO MED'!U568</f>
        <v>4</v>
      </c>
      <c r="AA568" s="54" t="str">
        <f t="shared" si="8"/>
        <v>SI CUMPLE</v>
      </c>
      <c r="AC568" s="53" t="s">
        <v>973</v>
      </c>
      <c r="AD568" s="53" t="s">
        <v>975</v>
      </c>
    </row>
    <row r="569" spans="2:30" x14ac:dyDescent="0.25">
      <c r="B569" s="53" t="s">
        <v>95</v>
      </c>
      <c r="C569" s="53" t="s">
        <v>1477</v>
      </c>
      <c r="D569" s="54" t="s">
        <v>978</v>
      </c>
      <c r="E569" s="53">
        <v>4313</v>
      </c>
      <c r="F569" s="54" t="s">
        <v>974</v>
      </c>
      <c r="G569" s="55">
        <f>'[1]Tira Reactiva Orina'!U569</f>
        <v>3</v>
      </c>
      <c r="H569" s="55">
        <f>'[1]Pruebas Rápidas Síf O RPR'!U569</f>
        <v>0.14000000000000001</v>
      </c>
      <c r="I569" s="55">
        <f>'[1]Pruebas Rápidas VIH'!U569</f>
        <v>4</v>
      </c>
      <c r="J569" s="55">
        <f>'[1]Lancetas Adultos'!U569</f>
        <v>6.3</v>
      </c>
      <c r="K569" s="55">
        <f>'[1]Grupo Sanguíneo'!U569</f>
        <v>2</v>
      </c>
      <c r="L569" s="55">
        <f>[1]Microcubetas!U569</f>
        <v>33.33</v>
      </c>
      <c r="M569" s="55">
        <f>'[1]LANCETA PEDIATRICA'!U569</f>
        <v>2</v>
      </c>
      <c r="N569" s="55">
        <f>'[1]ACIDO FOLICO + FERROSO SULF'!U569</f>
        <v>1.47</v>
      </c>
      <c r="O569" s="55">
        <f>'[1]ACIDO FOLICO'!U569</f>
        <v>6.67</v>
      </c>
      <c r="P569" s="55">
        <f>'[1]AMOXICILINA 500'!U569</f>
        <v>1.83</v>
      </c>
      <c r="Q569" s="55">
        <f>[1]OXITOCINA!U569</f>
        <v>2.88</v>
      </c>
      <c r="R569" s="55">
        <f>'[1]JERINGA DESCARTABLE 5cc 21'!U569</f>
        <v>3</v>
      </c>
      <c r="S569" s="55">
        <f>[1]LIDOCAINA_INY!U569</f>
        <v>3.75</v>
      </c>
      <c r="T569" s="55">
        <f>[1]Magnesio_Iny!U569</f>
        <v>1.1399999999999999</v>
      </c>
      <c r="U569" s="55">
        <f>'[1]SODIO CLORURO 0.9% x 1L'!U569</f>
        <v>4.3499999999999996</v>
      </c>
      <c r="V569" s="55">
        <f>'[1]EQUIPO DE VENOCLISES'!U569</f>
        <v>5.39</v>
      </c>
      <c r="W569" s="55">
        <f>'[1]TIRAS REACTIVAS GLUCOSA'!U569</f>
        <v>2</v>
      </c>
      <c r="X569" s="55">
        <f>'[1]FRASCO MUESTRA ORINA'!U569</f>
        <v>4.62</v>
      </c>
      <c r="Y569" s="55">
        <f>'[1]Sutura Catgut Crómico'!U569</f>
        <v>3.5</v>
      </c>
      <c r="Z569" s="55">
        <f>'[1]OXIGENO MED'!U569</f>
        <v>0</v>
      </c>
      <c r="AA569" s="54" t="str">
        <f t="shared" si="8"/>
        <v>SI CUMPLE</v>
      </c>
      <c r="AC569" s="53" t="s">
        <v>978</v>
      </c>
      <c r="AD569" s="53" t="s">
        <v>975</v>
      </c>
    </row>
    <row r="570" spans="2:30" hidden="1" x14ac:dyDescent="0.25">
      <c r="B570" s="53" t="s">
        <v>95</v>
      </c>
      <c r="C570" s="53" t="s">
        <v>1245</v>
      </c>
      <c r="D570" s="54" t="s">
        <v>973</v>
      </c>
      <c r="E570" s="53">
        <v>4260</v>
      </c>
      <c r="F570" s="54" t="s">
        <v>975</v>
      </c>
      <c r="G570" s="55">
        <f>'[1]Tira Reactiva Orina'!U570</f>
        <v>0</v>
      </c>
      <c r="H570" s="55">
        <f>'[1]Pruebas Rápidas Síf O RPR'!U570</f>
        <v>3</v>
      </c>
      <c r="I570" s="55">
        <f>'[1]Pruebas Rápidas VIH'!U570</f>
        <v>1</v>
      </c>
      <c r="J570" s="55">
        <f>'[1]Lancetas Adultos'!U570</f>
        <v>600</v>
      </c>
      <c r="K570" s="55">
        <f>'[1]Grupo Sanguíneo'!U570</f>
        <v>0</v>
      </c>
      <c r="L570" s="55">
        <f>[1]Microcubetas!U570</f>
        <v>0</v>
      </c>
      <c r="M570" s="55">
        <f>'[1]LANCETA PEDIATRICA'!U570</f>
        <v>400</v>
      </c>
      <c r="N570" s="55">
        <f>'[1]ACIDO FOLICO + FERROSO SULF'!U570</f>
        <v>2.56</v>
      </c>
      <c r="O570" s="55">
        <f>'[1]ACIDO FOLICO'!U570</f>
        <v>1.22</v>
      </c>
      <c r="P570" s="55">
        <f>'[1]AMOXICILINA 500'!U570</f>
        <v>5.97</v>
      </c>
      <c r="Q570" s="55">
        <f>[1]OXITOCINA!U570</f>
        <v>9.0299999999999994</v>
      </c>
      <c r="R570" s="55">
        <f>'[1]JERINGA DESCARTABLE 5cc 21'!U570</f>
        <v>0.47</v>
      </c>
      <c r="S570" s="55">
        <f>[1]LIDOCAINA_INY!U570</f>
        <v>1.8</v>
      </c>
      <c r="T570" s="55">
        <f>[1]Magnesio_Iny!U570</f>
        <v>16</v>
      </c>
      <c r="U570" s="55">
        <f>'[1]SODIO CLORURO 0.9% x 1L'!U570</f>
        <v>3.2</v>
      </c>
      <c r="V570" s="55">
        <f>'[1]EQUIPO DE VENOCLISES'!U570</f>
        <v>6.55</v>
      </c>
      <c r="W570" s="55">
        <f>'[1]TIRAS REACTIVAS GLUCOSA'!U570</f>
        <v>1</v>
      </c>
      <c r="X570" s="55">
        <f>'[1]FRASCO MUESTRA ORINA'!U570</f>
        <v>116</v>
      </c>
      <c r="Y570" s="55">
        <f>'[1]Sutura Catgut Crómico'!U570</f>
        <v>9.33</v>
      </c>
      <c r="Z570" s="55">
        <f>'[1]OXIGENO MED'!U570</f>
        <v>6</v>
      </c>
      <c r="AA570" s="54" t="str">
        <f t="shared" si="8"/>
        <v>SI CUMPLE</v>
      </c>
      <c r="AC570" s="53" t="s">
        <v>973</v>
      </c>
      <c r="AD570" s="53" t="s">
        <v>975</v>
      </c>
    </row>
    <row r="571" spans="2:30" x14ac:dyDescent="0.25">
      <c r="B571" s="53" t="s">
        <v>95</v>
      </c>
      <c r="C571" s="53" t="s">
        <v>1478</v>
      </c>
      <c r="D571" s="54" t="s">
        <v>979</v>
      </c>
      <c r="E571" s="53">
        <v>4255</v>
      </c>
      <c r="F571" s="54" t="s">
        <v>974</v>
      </c>
      <c r="G571" s="55">
        <f>'[1]Tira Reactiva Orina'!U571</f>
        <v>2</v>
      </c>
      <c r="H571" s="55">
        <f>'[1]Pruebas Rápidas Síf O RPR'!U571</f>
        <v>0.04</v>
      </c>
      <c r="I571" s="55">
        <f>'[1]Pruebas Rápidas VIH'!U571</f>
        <v>4</v>
      </c>
      <c r="J571" s="55">
        <f>'[1]Lancetas Adultos'!U571</f>
        <v>0.64</v>
      </c>
      <c r="K571" s="55">
        <f>'[1]Grupo Sanguíneo'!U571</f>
        <v>0</v>
      </c>
      <c r="L571" s="55">
        <f>[1]Microcubetas!U571</f>
        <v>33.33</v>
      </c>
      <c r="M571" s="55">
        <f>'[1]LANCETA PEDIATRICA'!U571</f>
        <v>0.52</v>
      </c>
      <c r="N571" s="55">
        <f>'[1]ACIDO FOLICO + FERROSO SULF'!U571</f>
        <v>3.22</v>
      </c>
      <c r="O571" s="55">
        <f>'[1]ACIDO FOLICO'!U571</f>
        <v>0</v>
      </c>
      <c r="P571" s="55">
        <f>'[1]AMOXICILINA 500'!U571</f>
        <v>18.21</v>
      </c>
      <c r="Q571" s="55">
        <f>[1]OXITOCINA!U571</f>
        <v>5.75</v>
      </c>
      <c r="R571" s="55">
        <f>'[1]JERINGA DESCARTABLE 5cc 21'!U571</f>
        <v>7.48</v>
      </c>
      <c r="S571" s="55">
        <f>[1]LIDOCAINA_INY!U571</f>
        <v>4</v>
      </c>
      <c r="T571" s="55">
        <f>[1]Magnesio_Iny!U571</f>
        <v>8</v>
      </c>
      <c r="U571" s="55">
        <f>'[1]SODIO CLORURO 0.9% x 1L'!U571</f>
        <v>11.74</v>
      </c>
      <c r="V571" s="55">
        <f>'[1]EQUIPO DE VENOCLISES'!U571</f>
        <v>10.88</v>
      </c>
      <c r="W571" s="55">
        <f>'[1]TIRAS REACTIVAS GLUCOSA'!U571</f>
        <v>2</v>
      </c>
      <c r="X571" s="55">
        <f>'[1]FRASCO MUESTRA ORINA'!U571</f>
        <v>27.06</v>
      </c>
      <c r="Y571" s="55">
        <f>'[1]Sutura Catgut Crómico'!U571</f>
        <v>14.67</v>
      </c>
      <c r="Z571" s="55">
        <f>'[1]OXIGENO MED'!U571</f>
        <v>12</v>
      </c>
      <c r="AA571" s="54" t="str">
        <f t="shared" si="8"/>
        <v>SI CUMPLE</v>
      </c>
      <c r="AC571" s="53" t="s">
        <v>979</v>
      </c>
      <c r="AD571" s="53" t="s">
        <v>975</v>
      </c>
    </row>
    <row r="572" spans="2:30" x14ac:dyDescent="0.25">
      <c r="B572" s="53" t="s">
        <v>95</v>
      </c>
      <c r="C572" s="53" t="s">
        <v>99</v>
      </c>
      <c r="D572" s="54" t="s">
        <v>973</v>
      </c>
      <c r="E572" s="53">
        <v>4247</v>
      </c>
      <c r="F572" s="54" t="s">
        <v>974</v>
      </c>
      <c r="G572" s="55">
        <f>'[1]Tira Reactiva Orina'!U572</f>
        <v>3</v>
      </c>
      <c r="H572" s="55">
        <f>'[1]Pruebas Rápidas Síf O RPR'!U572</f>
        <v>3.2</v>
      </c>
      <c r="I572" s="55">
        <f>'[1]Pruebas Rápidas VIH'!U572</f>
        <v>2.67</v>
      </c>
      <c r="J572" s="55">
        <f>'[1]Lancetas Adultos'!U572</f>
        <v>3</v>
      </c>
      <c r="K572" s="55">
        <f>'[1]Grupo Sanguíneo'!U572</f>
        <v>3</v>
      </c>
      <c r="L572" s="55">
        <f>[1]Microcubetas!U572</f>
        <v>58.91</v>
      </c>
      <c r="M572" s="55">
        <f>'[1]LANCETA PEDIATRICA'!U572</f>
        <v>3</v>
      </c>
      <c r="N572" s="55">
        <f>'[1]ACIDO FOLICO + FERROSO SULF'!U572</f>
        <v>0.33</v>
      </c>
      <c r="O572" s="55">
        <f>'[1]ACIDO FOLICO'!U572</f>
        <v>11.85</v>
      </c>
      <c r="P572" s="55">
        <f>'[1]AMOXICILINA 500'!U572</f>
        <v>5.52</v>
      </c>
      <c r="Q572" s="55">
        <f>[1]OXITOCINA!U572</f>
        <v>4.96</v>
      </c>
      <c r="R572" s="55">
        <f>'[1]JERINGA DESCARTABLE 5cc 21'!U572</f>
        <v>5.1100000000000003</v>
      </c>
      <c r="S572" s="55">
        <f>[1]LIDOCAINA_INY!U572</f>
        <v>9.6300000000000008</v>
      </c>
      <c r="T572" s="55">
        <f>[1]Magnesio_Iny!U572</f>
        <v>4.2</v>
      </c>
      <c r="U572" s="55">
        <f>'[1]SODIO CLORURO 0.9% x 1L'!U572</f>
        <v>2.4500000000000002</v>
      </c>
      <c r="V572" s="55">
        <f>'[1]EQUIPO DE VENOCLISES'!U572</f>
        <v>3.21</v>
      </c>
      <c r="W572" s="55">
        <f>'[1]TIRAS REACTIVAS GLUCOSA'!U572</f>
        <v>4</v>
      </c>
      <c r="X572" s="55">
        <f>'[1]FRASCO MUESTRA ORINA'!U572</f>
        <v>6.06</v>
      </c>
      <c r="Y572" s="55">
        <f>'[1]Sutura Catgut Crómico'!U572</f>
        <v>4.17</v>
      </c>
      <c r="Z572" s="55">
        <f>'[1]OXIGENO MED'!U572</f>
        <v>1.63</v>
      </c>
      <c r="AA572" s="54" t="str">
        <f t="shared" si="8"/>
        <v>SI CUMPLE</v>
      </c>
      <c r="AC572" s="53" t="s">
        <v>973</v>
      </c>
      <c r="AD572" s="53" t="s">
        <v>975</v>
      </c>
    </row>
    <row r="573" spans="2:30" x14ac:dyDescent="0.25">
      <c r="B573" s="53" t="s">
        <v>95</v>
      </c>
      <c r="C573" s="53" t="s">
        <v>102</v>
      </c>
      <c r="D573" s="54" t="s">
        <v>973</v>
      </c>
      <c r="E573" s="53">
        <v>4249</v>
      </c>
      <c r="F573" s="54" t="s">
        <v>974</v>
      </c>
      <c r="G573" s="55">
        <f>'[1]Tira Reactiva Orina'!U573</f>
        <v>2.29</v>
      </c>
      <c r="H573" s="55">
        <f>'[1]Pruebas Rápidas Síf O RPR'!U573</f>
        <v>6</v>
      </c>
      <c r="I573" s="55">
        <f>'[1]Pruebas Rápidas VIH'!U573</f>
        <v>7</v>
      </c>
      <c r="J573" s="55">
        <f>'[1]Lancetas Adultos'!U573</f>
        <v>7</v>
      </c>
      <c r="K573" s="55">
        <f>'[1]Grupo Sanguíneo'!U573</f>
        <v>4</v>
      </c>
      <c r="L573" s="55">
        <f>[1]Microcubetas!U573</f>
        <v>1.9</v>
      </c>
      <c r="M573" s="55">
        <f>'[1]LANCETA PEDIATRICA'!U573</f>
        <v>4.57</v>
      </c>
      <c r="N573" s="55">
        <f>'[1]ACIDO FOLICO + FERROSO SULF'!U573</f>
        <v>2.4700000000000002</v>
      </c>
      <c r="O573" s="55">
        <f>'[1]ACIDO FOLICO'!U573</f>
        <v>7.43</v>
      </c>
      <c r="P573" s="55">
        <f>'[1]AMOXICILINA 500'!U573</f>
        <v>7.82</v>
      </c>
      <c r="Q573" s="55">
        <f>[1]OXITOCINA!U573</f>
        <v>10.01</v>
      </c>
      <c r="R573" s="55">
        <f>'[1]JERINGA DESCARTABLE 5cc 21'!U573</f>
        <v>2.8</v>
      </c>
      <c r="S573" s="55">
        <f>[1]LIDOCAINA_INY!U573</f>
        <v>3.95</v>
      </c>
      <c r="T573" s="55">
        <f>[1]Magnesio_Iny!U573</f>
        <v>34</v>
      </c>
      <c r="U573" s="55">
        <f>'[1]SODIO CLORURO 0.9% x 1L'!U573</f>
        <v>3.74</v>
      </c>
      <c r="V573" s="55">
        <f>'[1]EQUIPO DE VENOCLISES'!U573</f>
        <v>6</v>
      </c>
      <c r="W573" s="55">
        <f>'[1]TIRAS REACTIVAS GLUCOSA'!U573</f>
        <v>2</v>
      </c>
      <c r="X573" s="55">
        <f>'[1]FRASCO MUESTRA ORINA'!U573</f>
        <v>15.03</v>
      </c>
      <c r="Y573" s="55">
        <f>'[1]Sutura Catgut Crómico'!U573</f>
        <v>17.87</v>
      </c>
      <c r="Z573" s="55">
        <f>'[1]OXIGENO MED'!U573</f>
        <v>2.15</v>
      </c>
      <c r="AA573" s="54" t="str">
        <f t="shared" si="8"/>
        <v>SI CUMPLE</v>
      </c>
      <c r="AC573" s="53" t="s">
        <v>973</v>
      </c>
      <c r="AD573" s="53" t="s">
        <v>975</v>
      </c>
    </row>
    <row r="574" spans="2:30" hidden="1" x14ac:dyDescent="0.25">
      <c r="B574" s="53" t="s">
        <v>95</v>
      </c>
      <c r="C574" s="53" t="s">
        <v>1479</v>
      </c>
      <c r="D574" s="54" t="s">
        <v>979</v>
      </c>
      <c r="E574" s="53">
        <v>10804</v>
      </c>
      <c r="F574" s="54" t="s">
        <v>975</v>
      </c>
      <c r="G574" s="55">
        <f>'[1]Tira Reactiva Orina'!U574</f>
        <v>0</v>
      </c>
      <c r="H574" s="55">
        <f>'[1]Pruebas Rápidas Síf O RPR'!U574</f>
        <v>1</v>
      </c>
      <c r="I574" s="55">
        <f>'[1]Pruebas Rápidas VIH'!U574</f>
        <v>0</v>
      </c>
      <c r="J574" s="55">
        <f>'[1]Lancetas Adultos'!U574</f>
        <v>29.9</v>
      </c>
      <c r="K574" s="55">
        <f>'[1]Grupo Sanguíneo'!U574</f>
        <v>0</v>
      </c>
      <c r="L574" s="55">
        <f>[1]Microcubetas!U574</f>
        <v>1</v>
      </c>
      <c r="M574" s="55">
        <f>'[1]LANCETA PEDIATRICA'!U574</f>
        <v>49</v>
      </c>
      <c r="N574" s="55">
        <f>'[1]ACIDO FOLICO + FERROSO SULF'!U574</f>
        <v>10.53</v>
      </c>
      <c r="O574" s="55">
        <f>'[1]ACIDO FOLICO'!U574</f>
        <v>7.23</v>
      </c>
      <c r="P574" s="55">
        <f>'[1]AMOXICILINA 500'!U574</f>
        <v>4.24</v>
      </c>
      <c r="Q574" s="55">
        <f>[1]OXITOCINA!U574</f>
        <v>14</v>
      </c>
      <c r="R574" s="55">
        <f>'[1]JERINGA DESCARTABLE 5cc 21'!U574</f>
        <v>7.17</v>
      </c>
      <c r="S574" s="55">
        <f>[1]LIDOCAINA_INY!U574</f>
        <v>9</v>
      </c>
      <c r="T574" s="55">
        <f>[1]Magnesio_Iny!U574</f>
        <v>0</v>
      </c>
      <c r="U574" s="55">
        <f>'[1]SODIO CLORURO 0.9% x 1L'!U574</f>
        <v>20</v>
      </c>
      <c r="V574" s="55">
        <f>'[1]EQUIPO DE VENOCLISES'!U574</f>
        <v>12</v>
      </c>
      <c r="W574" s="55">
        <f>'[1]TIRAS REACTIVAS GLUCOSA'!U574</f>
        <v>0</v>
      </c>
      <c r="X574" s="55">
        <f>'[1]FRASCO MUESTRA ORINA'!U574</f>
        <v>7.0000000000000007E-2</v>
      </c>
      <c r="Y574" s="55">
        <f>'[1]Sutura Catgut Crómico'!U574</f>
        <v>0</v>
      </c>
      <c r="Z574" s="55">
        <f>'[1]OXIGENO MED'!U574</f>
        <v>0</v>
      </c>
      <c r="AA574" s="54" t="str">
        <f t="shared" si="8"/>
        <v>NO CUMPLE</v>
      </c>
      <c r="AC574" s="53" t="s">
        <v>979</v>
      </c>
      <c r="AD574" s="53" t="s">
        <v>975</v>
      </c>
    </row>
    <row r="575" spans="2:30" hidden="1" x14ac:dyDescent="0.25">
      <c r="B575" s="53" t="s">
        <v>95</v>
      </c>
      <c r="C575" s="53" t="s">
        <v>1480</v>
      </c>
      <c r="D575" s="54" t="s">
        <v>1006</v>
      </c>
      <c r="E575" s="53">
        <v>4262</v>
      </c>
      <c r="F575" s="54" t="s">
        <v>975</v>
      </c>
      <c r="G575" s="55">
        <f>'[1]Tira Reactiva Orina'!U575</f>
        <v>1.5</v>
      </c>
      <c r="H575" s="55">
        <f>'[1]Pruebas Rápidas Síf O RPR'!U575</f>
        <v>0.08</v>
      </c>
      <c r="I575" s="55">
        <f>'[1]Pruebas Rápidas VIH'!U575</f>
        <v>0.8</v>
      </c>
      <c r="J575" s="55">
        <f>'[1]Lancetas Adultos'!U575</f>
        <v>4</v>
      </c>
      <c r="K575" s="55">
        <f>'[1]Grupo Sanguíneo'!U575</f>
        <v>0.67</v>
      </c>
      <c r="L575" s="55">
        <f>[1]Microcubetas!U575</f>
        <v>33.33</v>
      </c>
      <c r="M575" s="55">
        <f>'[1]LANCETA PEDIATRICA'!U575</f>
        <v>1</v>
      </c>
      <c r="N575" s="55">
        <f>'[1]ACIDO FOLICO + FERROSO SULF'!U575</f>
        <v>4.8899999999999997</v>
      </c>
      <c r="O575" s="55">
        <f>'[1]ACIDO FOLICO'!U575</f>
        <v>7.81</v>
      </c>
      <c r="P575" s="55">
        <f>'[1]AMOXICILINA 500'!U575</f>
        <v>9.65</v>
      </c>
      <c r="Q575" s="55">
        <f>[1]OXITOCINA!U575</f>
        <v>5.56</v>
      </c>
      <c r="R575" s="55">
        <f>'[1]JERINGA DESCARTABLE 5cc 21'!U575</f>
        <v>2.0299999999999998</v>
      </c>
      <c r="S575" s="55">
        <f>[1]LIDOCAINA_INY!U575</f>
        <v>5.83</v>
      </c>
      <c r="T575" s="55">
        <f>[1]Magnesio_Iny!U575</f>
        <v>8</v>
      </c>
      <c r="U575" s="55">
        <f>'[1]SODIO CLORURO 0.9% x 1L'!U575</f>
        <v>4.96</v>
      </c>
      <c r="V575" s="55">
        <f>'[1]EQUIPO DE VENOCLISES'!U575</f>
        <v>4</v>
      </c>
      <c r="W575" s="55">
        <f>'[1]TIRAS REACTIVAS GLUCOSA'!U575</f>
        <v>0</v>
      </c>
      <c r="X575" s="55">
        <f>'[1]FRASCO MUESTRA ORINA'!U575</f>
        <v>1.1200000000000001</v>
      </c>
      <c r="Y575" s="55">
        <f>'[1]Sutura Catgut Crómico'!U575</f>
        <v>2.57</v>
      </c>
      <c r="Z575" s="55">
        <f>'[1]OXIGENO MED'!U575</f>
        <v>5</v>
      </c>
      <c r="AA575" s="54" t="str">
        <f t="shared" si="8"/>
        <v>SI CUMPLE</v>
      </c>
      <c r="AC575" s="53" t="s">
        <v>1006</v>
      </c>
      <c r="AD575" s="53" t="s">
        <v>974</v>
      </c>
    </row>
    <row r="576" spans="2:30" hidden="1" x14ac:dyDescent="0.25">
      <c r="B576" s="53" t="s">
        <v>95</v>
      </c>
      <c r="C576" s="53" t="s">
        <v>1481</v>
      </c>
      <c r="D576" s="54" t="s">
        <v>978</v>
      </c>
      <c r="E576" s="53">
        <v>4263</v>
      </c>
      <c r="F576" s="54" t="s">
        <v>975</v>
      </c>
      <c r="G576" s="55">
        <f>'[1]Tira Reactiva Orina'!U576</f>
        <v>1</v>
      </c>
      <c r="H576" s="55">
        <f>'[1]Pruebas Rápidas Síf O RPR'!U576</f>
        <v>1</v>
      </c>
      <c r="I576" s="55">
        <f>'[1]Pruebas Rápidas VIH'!U576</f>
        <v>0</v>
      </c>
      <c r="J576" s="55">
        <f>'[1]Lancetas Adultos'!U576</f>
        <v>20.16</v>
      </c>
      <c r="K576" s="55">
        <f>'[1]Grupo Sanguíneo'!U576</f>
        <v>0</v>
      </c>
      <c r="L576" s="55">
        <f>[1]Microcubetas!U576</f>
        <v>0</v>
      </c>
      <c r="M576" s="55">
        <f>'[1]LANCETA PEDIATRICA'!U576</f>
        <v>1.1499999999999999</v>
      </c>
      <c r="N576" s="55">
        <f>'[1]ACIDO FOLICO + FERROSO SULF'!U576</f>
        <v>5.22</v>
      </c>
      <c r="O576" s="55">
        <f>'[1]ACIDO FOLICO'!U576</f>
        <v>3</v>
      </c>
      <c r="P576" s="55">
        <f>'[1]AMOXICILINA 500'!U576</f>
        <v>2.13</v>
      </c>
      <c r="Q576" s="55">
        <f>[1]OXITOCINA!U576</f>
        <v>16</v>
      </c>
      <c r="R576" s="55">
        <f>'[1]JERINGA DESCARTABLE 5cc 21'!U576</f>
        <v>4.04</v>
      </c>
      <c r="S576" s="55">
        <f>[1]LIDOCAINA_INY!U576</f>
        <v>3.43</v>
      </c>
      <c r="T576" s="55">
        <f>[1]Magnesio_Iny!U576</f>
        <v>8</v>
      </c>
      <c r="U576" s="55">
        <f>'[1]SODIO CLORURO 0.9% x 1L'!U576</f>
        <v>16.11</v>
      </c>
      <c r="V576" s="55">
        <f>'[1]EQUIPO DE VENOCLISES'!U576</f>
        <v>14.67</v>
      </c>
      <c r="W576" s="55">
        <f>'[1]TIRAS REACTIVAS GLUCOSA'!U576</f>
        <v>0</v>
      </c>
      <c r="X576" s="55">
        <f>'[1]FRASCO MUESTRA ORINA'!U576</f>
        <v>4.55</v>
      </c>
      <c r="Y576" s="55">
        <f>'[1]Sutura Catgut Crómico'!U576</f>
        <v>2.67</v>
      </c>
      <c r="Z576" s="55">
        <f>'[1]OXIGENO MED'!U576</f>
        <v>3</v>
      </c>
      <c r="AA576" s="54" t="str">
        <f t="shared" si="8"/>
        <v>SI CUMPLE</v>
      </c>
      <c r="AC576" s="53" t="s">
        <v>978</v>
      </c>
      <c r="AD576" s="53" t="s">
        <v>975</v>
      </c>
    </row>
    <row r="577" spans="2:30" hidden="1" x14ac:dyDescent="0.25">
      <c r="B577" s="53" t="s">
        <v>95</v>
      </c>
      <c r="C577" s="53" t="s">
        <v>1482</v>
      </c>
      <c r="D577" s="54" t="s">
        <v>979</v>
      </c>
      <c r="E577" s="53">
        <v>16137</v>
      </c>
      <c r="F577" s="54" t="s">
        <v>975</v>
      </c>
      <c r="G577" s="55">
        <f>'[1]Tira Reactiva Orina'!U577</f>
        <v>1</v>
      </c>
      <c r="H577" s="55">
        <f>'[1]Pruebas Rápidas Síf O RPR'!U577</f>
        <v>1</v>
      </c>
      <c r="I577" s="55">
        <f>'[1]Pruebas Rápidas VIH'!U577</f>
        <v>0</v>
      </c>
      <c r="J577" s="55">
        <f>'[1]Lancetas Adultos'!U577</f>
        <v>1.86</v>
      </c>
      <c r="K577" s="55">
        <f>'[1]Grupo Sanguíneo'!U577</f>
        <v>0</v>
      </c>
      <c r="L577" s="55">
        <f>[1]Microcubetas!U577</f>
        <v>0</v>
      </c>
      <c r="M577" s="55">
        <f>'[1]LANCETA PEDIATRICA'!U577</f>
        <v>200</v>
      </c>
      <c r="N577" s="55">
        <f>'[1]ACIDO FOLICO + FERROSO SULF'!U577</f>
        <v>1.5</v>
      </c>
      <c r="O577" s="55">
        <f>'[1]ACIDO FOLICO'!U577</f>
        <v>0</v>
      </c>
      <c r="P577" s="55">
        <f>'[1]AMOXICILINA 500'!U577</f>
        <v>5.76</v>
      </c>
      <c r="Q577" s="55">
        <f>[1]OXITOCINA!U577</f>
        <v>1</v>
      </c>
      <c r="R577" s="55">
        <f>'[1]JERINGA DESCARTABLE 5cc 21'!U577</f>
        <v>2.34</v>
      </c>
      <c r="S577" s="55">
        <f>[1]LIDOCAINA_INY!U577</f>
        <v>2.67</v>
      </c>
      <c r="T577" s="55">
        <f>[1]Magnesio_Iny!U577</f>
        <v>4</v>
      </c>
      <c r="U577" s="55">
        <f>'[1]SODIO CLORURO 0.9% x 1L'!U577</f>
        <v>3.75</v>
      </c>
      <c r="V577" s="55">
        <f>'[1]EQUIPO DE VENOCLISES'!U577</f>
        <v>1.5</v>
      </c>
      <c r="W577" s="55">
        <f>'[1]TIRAS REACTIVAS GLUCOSA'!U577</f>
        <v>1</v>
      </c>
      <c r="X577" s="55">
        <f>'[1]FRASCO MUESTRA ORINA'!U577</f>
        <v>50</v>
      </c>
      <c r="Y577" s="55">
        <f>'[1]Sutura Catgut Crómico'!U577</f>
        <v>4</v>
      </c>
      <c r="Z577" s="55">
        <f>'[1]OXIGENO MED'!U577</f>
        <v>0</v>
      </c>
      <c r="AA577" s="54" t="str">
        <f t="shared" si="8"/>
        <v>SI CUMPLE</v>
      </c>
      <c r="AC577" s="53" t="s">
        <v>979</v>
      </c>
      <c r="AD577" s="53" t="s">
        <v>975</v>
      </c>
    </row>
    <row r="578" spans="2:30" hidden="1" x14ac:dyDescent="0.25">
      <c r="B578" s="53" t="s">
        <v>95</v>
      </c>
      <c r="C578" s="53" t="s">
        <v>1483</v>
      </c>
      <c r="D578" s="54" t="s">
        <v>978</v>
      </c>
      <c r="E578" s="53">
        <v>4226</v>
      </c>
      <c r="F578" s="54" t="s">
        <v>975</v>
      </c>
      <c r="G578" s="55">
        <f>'[1]Tira Reactiva Orina'!U578</f>
        <v>0</v>
      </c>
      <c r="H578" s="55">
        <f>'[1]Pruebas Rápidas Síf O RPR'!U578</f>
        <v>2</v>
      </c>
      <c r="I578" s="55">
        <f>'[1]Pruebas Rápidas VIH'!U578</f>
        <v>0</v>
      </c>
      <c r="J578" s="55">
        <f>'[1]Lancetas Adultos'!U578</f>
        <v>48</v>
      </c>
      <c r="K578" s="55">
        <f>'[1]Grupo Sanguíneo'!U578</f>
        <v>0</v>
      </c>
      <c r="L578" s="55">
        <f>[1]Microcubetas!U578</f>
        <v>0</v>
      </c>
      <c r="M578" s="55">
        <f>'[1]LANCETA PEDIATRICA'!U578</f>
        <v>8.33</v>
      </c>
      <c r="N578" s="55">
        <f>'[1]ACIDO FOLICO + FERROSO SULF'!U578</f>
        <v>4.2</v>
      </c>
      <c r="O578" s="55">
        <f>'[1]ACIDO FOLICO'!U578</f>
        <v>5.71</v>
      </c>
      <c r="P578" s="55">
        <f>'[1]AMOXICILINA 500'!U578</f>
        <v>14.41</v>
      </c>
      <c r="Q578" s="55">
        <f>[1]OXITOCINA!U578</f>
        <v>9.6</v>
      </c>
      <c r="R578" s="55">
        <f>'[1]JERINGA DESCARTABLE 5cc 21'!U578</f>
        <v>3.97</v>
      </c>
      <c r="S578" s="55">
        <f>[1]LIDOCAINA_INY!U578</f>
        <v>6</v>
      </c>
      <c r="T578" s="55">
        <f>[1]Magnesio_Iny!U578</f>
        <v>8</v>
      </c>
      <c r="U578" s="55">
        <f>'[1]SODIO CLORURO 0.9% x 1L'!U578</f>
        <v>6.67</v>
      </c>
      <c r="V578" s="55">
        <f>'[1]EQUIPO DE VENOCLISES'!U578</f>
        <v>16</v>
      </c>
      <c r="W578" s="55">
        <f>'[1]TIRAS REACTIVAS GLUCOSA'!U578</f>
        <v>2</v>
      </c>
      <c r="X578" s="55">
        <f>'[1]FRASCO MUESTRA ORINA'!U578</f>
        <v>21</v>
      </c>
      <c r="Y578" s="55">
        <f>'[1]Sutura Catgut Crómico'!U578</f>
        <v>5</v>
      </c>
      <c r="Z578" s="55">
        <f>'[1]OXIGENO MED'!U578</f>
        <v>0</v>
      </c>
      <c r="AA578" s="54" t="str">
        <f t="shared" si="8"/>
        <v>SI CUMPLE</v>
      </c>
      <c r="AC578" s="53" t="s">
        <v>978</v>
      </c>
      <c r="AD578" s="53" t="s">
        <v>975</v>
      </c>
    </row>
    <row r="579" spans="2:30" hidden="1" x14ac:dyDescent="0.25">
      <c r="B579" s="53" t="s">
        <v>95</v>
      </c>
      <c r="C579" s="53" t="s">
        <v>1484</v>
      </c>
      <c r="D579" s="54" t="s">
        <v>978</v>
      </c>
      <c r="E579" s="53">
        <v>4246</v>
      </c>
      <c r="F579" s="54" t="s">
        <v>975</v>
      </c>
      <c r="G579" s="55">
        <f>'[1]Tira Reactiva Orina'!U579</f>
        <v>0</v>
      </c>
      <c r="H579" s="55">
        <f>'[1]Pruebas Rápidas Síf O RPR'!U579</f>
        <v>2</v>
      </c>
      <c r="I579" s="55">
        <f>'[1]Pruebas Rápidas VIH'!U579</f>
        <v>1</v>
      </c>
      <c r="J579" s="55">
        <f>'[1]Lancetas Adultos'!U579</f>
        <v>0</v>
      </c>
      <c r="K579" s="55">
        <f>'[1]Grupo Sanguíneo'!U579</f>
        <v>0</v>
      </c>
      <c r="L579" s="55">
        <f>[1]Microcubetas!U579</f>
        <v>50</v>
      </c>
      <c r="M579" s="55">
        <f>'[1]LANCETA PEDIATRICA'!U579</f>
        <v>0</v>
      </c>
      <c r="N579" s="55">
        <f>'[1]ACIDO FOLICO + FERROSO SULF'!U579</f>
        <v>6.02</v>
      </c>
      <c r="O579" s="55">
        <f>'[1]ACIDO FOLICO'!U579</f>
        <v>12</v>
      </c>
      <c r="P579" s="55">
        <f>'[1]AMOXICILINA 500'!U579</f>
        <v>3.15</v>
      </c>
      <c r="Q579" s="55">
        <f>[1]OXITOCINA!U579</f>
        <v>0</v>
      </c>
      <c r="R579" s="55">
        <f>'[1]JERINGA DESCARTABLE 5cc 21'!U579</f>
        <v>15.13</v>
      </c>
      <c r="S579" s="55">
        <f>[1]LIDOCAINA_INY!U579</f>
        <v>2.5</v>
      </c>
      <c r="T579" s="55">
        <f>[1]Magnesio_Iny!U579</f>
        <v>0</v>
      </c>
      <c r="U579" s="55">
        <f>'[1]SODIO CLORURO 0.9% x 1L'!U579</f>
        <v>5.4</v>
      </c>
      <c r="V579" s="55">
        <f>'[1]EQUIPO DE VENOCLISES'!U579</f>
        <v>7.5</v>
      </c>
      <c r="W579" s="55">
        <f>'[1]TIRAS REACTIVAS GLUCOSA'!U579</f>
        <v>0</v>
      </c>
      <c r="X579" s="55">
        <f>'[1]FRASCO MUESTRA ORINA'!U579</f>
        <v>100</v>
      </c>
      <c r="Y579" s="55">
        <f>'[1]Sutura Catgut Crómico'!U579</f>
        <v>1.86</v>
      </c>
      <c r="Z579" s="55">
        <f>'[1]OXIGENO MED'!U579</f>
        <v>0</v>
      </c>
      <c r="AA579" s="54" t="str">
        <f t="shared" si="8"/>
        <v>NO CUMPLE</v>
      </c>
      <c r="AC579" s="53" t="s">
        <v>978</v>
      </c>
      <c r="AD579" s="53" t="s">
        <v>975</v>
      </c>
    </row>
    <row r="580" spans="2:30" hidden="1" x14ac:dyDescent="0.25">
      <c r="B580" s="53" t="s">
        <v>95</v>
      </c>
      <c r="C580" s="53" t="s">
        <v>1485</v>
      </c>
      <c r="D580" s="54" t="s">
        <v>973</v>
      </c>
      <c r="E580" s="53">
        <v>4290</v>
      </c>
      <c r="F580" s="54" t="s">
        <v>975</v>
      </c>
      <c r="G580" s="55">
        <f>'[1]Tira Reactiva Orina'!U580</f>
        <v>0</v>
      </c>
      <c r="H580" s="55">
        <f>'[1]Pruebas Rápidas Síf O RPR'!U580</f>
        <v>0.12</v>
      </c>
      <c r="I580" s="55">
        <f>'[1]Pruebas Rápidas VIH'!U580</f>
        <v>1</v>
      </c>
      <c r="J580" s="55">
        <f>'[1]Lancetas Adultos'!U580</f>
        <v>1.42</v>
      </c>
      <c r="K580" s="55">
        <f>'[1]Grupo Sanguíneo'!U580</f>
        <v>1</v>
      </c>
      <c r="L580" s="55">
        <f>[1]Microcubetas!U580</f>
        <v>1.2</v>
      </c>
      <c r="M580" s="55">
        <f>'[1]LANCETA PEDIATRICA'!U580</f>
        <v>3.06</v>
      </c>
      <c r="N580" s="55">
        <f>'[1]ACIDO FOLICO + FERROSO SULF'!U580</f>
        <v>1.75</v>
      </c>
      <c r="O580" s="55">
        <f>'[1]ACIDO FOLICO'!U580</f>
        <v>1.1100000000000001</v>
      </c>
      <c r="P580" s="55">
        <f>'[1]AMOXICILINA 500'!U580</f>
        <v>8.81</v>
      </c>
      <c r="Q580" s="55">
        <f>[1]OXITOCINA!U580</f>
        <v>6.45</v>
      </c>
      <c r="R580" s="55">
        <f>'[1]JERINGA DESCARTABLE 5cc 21'!U580</f>
        <v>0.09</v>
      </c>
      <c r="S580" s="55">
        <f>[1]LIDOCAINA_INY!U580</f>
        <v>1.64</v>
      </c>
      <c r="T580" s="55">
        <f>[1]Magnesio_Iny!U580</f>
        <v>8</v>
      </c>
      <c r="U580" s="55">
        <f>'[1]SODIO CLORURO 0.9% x 1L'!U580</f>
        <v>7.78</v>
      </c>
      <c r="V580" s="55">
        <f>'[1]EQUIPO DE VENOCLISES'!U580</f>
        <v>3.56</v>
      </c>
      <c r="W580" s="55">
        <f>'[1]TIRAS REACTIVAS GLUCOSA'!U580</f>
        <v>0.8</v>
      </c>
      <c r="X580" s="55">
        <f>'[1]FRASCO MUESTRA ORINA'!U580</f>
        <v>2.65</v>
      </c>
      <c r="Y580" s="55">
        <f>'[1]Sutura Catgut Crómico'!U580</f>
        <v>3.13</v>
      </c>
      <c r="Z580" s="55">
        <f>'[1]OXIGENO MED'!U580</f>
        <v>13</v>
      </c>
      <c r="AA580" s="54" t="str">
        <f t="shared" si="8"/>
        <v>SI CUMPLE</v>
      </c>
      <c r="AC580" s="53" t="s">
        <v>973</v>
      </c>
      <c r="AD580" s="53" t="s">
        <v>975</v>
      </c>
    </row>
    <row r="581" spans="2:30" x14ac:dyDescent="0.25">
      <c r="B581" s="53" t="s">
        <v>95</v>
      </c>
      <c r="C581" s="53" t="s">
        <v>103</v>
      </c>
      <c r="D581" s="54" t="s">
        <v>978</v>
      </c>
      <c r="E581" s="53">
        <v>4250</v>
      </c>
      <c r="F581" s="54" t="s">
        <v>974</v>
      </c>
      <c r="G581" s="55">
        <f>'[1]Tira Reactiva Orina'!U581</f>
        <v>1.5</v>
      </c>
      <c r="H581" s="55">
        <f>'[1]Pruebas Rápidas Síf O RPR'!U581</f>
        <v>0.46</v>
      </c>
      <c r="I581" s="55">
        <f>'[1]Pruebas Rápidas VIH'!U581</f>
        <v>5</v>
      </c>
      <c r="J581" s="55">
        <f>'[1]Lancetas Adultos'!U581</f>
        <v>6.25</v>
      </c>
      <c r="K581" s="55">
        <f>'[1]Grupo Sanguíneo'!U581</f>
        <v>5</v>
      </c>
      <c r="L581" s="55">
        <f>[1]Microcubetas!U581</f>
        <v>3.5</v>
      </c>
      <c r="M581" s="55">
        <f>'[1]LANCETA PEDIATRICA'!U581</f>
        <v>1.5</v>
      </c>
      <c r="N581" s="55">
        <f>'[1]ACIDO FOLICO + FERROSO SULF'!U581</f>
        <v>2.15</v>
      </c>
      <c r="O581" s="55">
        <f>'[1]ACIDO FOLICO'!U581</f>
        <v>5.92</v>
      </c>
      <c r="P581" s="55">
        <f>'[1]AMOXICILINA 500'!U581</f>
        <v>2.94</v>
      </c>
      <c r="Q581" s="55">
        <f>[1]OXITOCINA!U581</f>
        <v>7.63</v>
      </c>
      <c r="R581" s="55">
        <f>'[1]JERINGA DESCARTABLE 5cc 21'!U581</f>
        <v>1.85</v>
      </c>
      <c r="S581" s="55">
        <f>[1]LIDOCAINA_INY!U581</f>
        <v>4.21</v>
      </c>
      <c r="T581" s="55">
        <f>[1]Magnesio_Iny!U581</f>
        <v>20</v>
      </c>
      <c r="U581" s="55">
        <f>'[1]SODIO CLORURO 0.9% x 1L'!U581</f>
        <v>5.68</v>
      </c>
      <c r="V581" s="55">
        <f>'[1]EQUIPO DE VENOCLISES'!U581</f>
        <v>10.65</v>
      </c>
      <c r="W581" s="55">
        <f>'[1]TIRAS REACTIVAS GLUCOSA'!U581</f>
        <v>2.5</v>
      </c>
      <c r="X581" s="55">
        <f>'[1]FRASCO MUESTRA ORINA'!U581</f>
        <v>0</v>
      </c>
      <c r="Y581" s="55">
        <f>'[1]Sutura Catgut Crómico'!U581</f>
        <v>19</v>
      </c>
      <c r="Z581" s="55">
        <f>'[1]OXIGENO MED'!U581</f>
        <v>10</v>
      </c>
      <c r="AA581" s="54" t="str">
        <f t="shared" si="8"/>
        <v>SI CUMPLE</v>
      </c>
      <c r="AC581" s="53" t="s">
        <v>978</v>
      </c>
      <c r="AD581" s="53" t="s">
        <v>975</v>
      </c>
    </row>
    <row r="582" spans="2:30" hidden="1" x14ac:dyDescent="0.25">
      <c r="B582" s="53" t="s">
        <v>95</v>
      </c>
      <c r="C582" s="53" t="s">
        <v>1141</v>
      </c>
      <c r="D582" s="54" t="s">
        <v>979</v>
      </c>
      <c r="E582" s="53">
        <v>9965</v>
      </c>
      <c r="F582" s="54" t="s">
        <v>975</v>
      </c>
      <c r="G582" s="55">
        <f>'[1]Tira Reactiva Orina'!U582</f>
        <v>0</v>
      </c>
      <c r="H582" s="55">
        <f>'[1]Pruebas Rápidas Síf O RPR'!U582</f>
        <v>2</v>
      </c>
      <c r="I582" s="55">
        <f>'[1]Pruebas Rápidas VIH'!U582</f>
        <v>1</v>
      </c>
      <c r="J582" s="55">
        <f>'[1]Lancetas Adultos'!U582</f>
        <v>7.29</v>
      </c>
      <c r="K582" s="55">
        <f>'[1]Grupo Sanguíneo'!U582</f>
        <v>0</v>
      </c>
      <c r="L582" s="55">
        <f>[1]Microcubetas!U582</f>
        <v>0</v>
      </c>
      <c r="M582" s="55">
        <f>'[1]LANCETA PEDIATRICA'!U582</f>
        <v>4.9400000000000004</v>
      </c>
      <c r="N582" s="55">
        <f>'[1]ACIDO FOLICO + FERROSO SULF'!U582</f>
        <v>2.63</v>
      </c>
      <c r="O582" s="55">
        <f>'[1]ACIDO FOLICO'!U582</f>
        <v>1.1100000000000001</v>
      </c>
      <c r="P582" s="55">
        <f>'[1]AMOXICILINA 500'!U582</f>
        <v>1.76</v>
      </c>
      <c r="Q582" s="55">
        <f>[1]OXITOCINA!U582</f>
        <v>28</v>
      </c>
      <c r="R582" s="55">
        <f>'[1]JERINGA DESCARTABLE 5cc 21'!U582</f>
        <v>4.7</v>
      </c>
      <c r="S582" s="55">
        <f>[1]LIDOCAINA_INY!U582</f>
        <v>3.13</v>
      </c>
      <c r="T582" s="55">
        <f>[1]Magnesio_Iny!U582</f>
        <v>1.6</v>
      </c>
      <c r="U582" s="55">
        <f>'[1]SODIO CLORURO 0.9% x 1L'!U582</f>
        <v>2.2200000000000002</v>
      </c>
      <c r="V582" s="55">
        <f>'[1]EQUIPO DE VENOCLISES'!U582</f>
        <v>0</v>
      </c>
      <c r="W582" s="55">
        <f>'[1]TIRAS REACTIVAS GLUCOSA'!U582</f>
        <v>0</v>
      </c>
      <c r="X582" s="55">
        <f>'[1]FRASCO MUESTRA ORINA'!U582</f>
        <v>7.71</v>
      </c>
      <c r="Y582" s="55">
        <f>'[1]Sutura Catgut Crómico'!U582</f>
        <v>1.5</v>
      </c>
      <c r="Z582" s="55">
        <f>'[1]OXIGENO MED'!U582</f>
        <v>0</v>
      </c>
      <c r="AA582" s="54" t="str">
        <f t="shared" si="8"/>
        <v>NO CUMPLE</v>
      </c>
      <c r="AC582" s="53" t="s">
        <v>979</v>
      </c>
      <c r="AD582" s="53" t="s">
        <v>975</v>
      </c>
    </row>
    <row r="583" spans="2:30" hidden="1" x14ac:dyDescent="0.25">
      <c r="B583" s="53" t="s">
        <v>95</v>
      </c>
      <c r="C583" s="53" t="s">
        <v>1486</v>
      </c>
      <c r="D583" s="54" t="s">
        <v>979</v>
      </c>
      <c r="E583" s="53">
        <v>4230</v>
      </c>
      <c r="F583" s="54" t="s">
        <v>975</v>
      </c>
      <c r="G583" s="55">
        <f>'[1]Tira Reactiva Orina'!U583</f>
        <v>0</v>
      </c>
      <c r="H583" s="55">
        <f>'[1]Pruebas Rápidas Síf O RPR'!U583</f>
        <v>3</v>
      </c>
      <c r="I583" s="55">
        <f>'[1]Pruebas Rápidas VIH'!U583</f>
        <v>2</v>
      </c>
      <c r="J583" s="55">
        <f>'[1]Lancetas Adultos'!U583</f>
        <v>8.98</v>
      </c>
      <c r="K583" s="55">
        <f>'[1]Grupo Sanguíneo'!U583</f>
        <v>0</v>
      </c>
      <c r="L583" s="55">
        <f>[1]Microcubetas!U583</f>
        <v>51</v>
      </c>
      <c r="M583" s="55">
        <f>'[1]LANCETA PEDIATRICA'!U583</f>
        <v>1</v>
      </c>
      <c r="N583" s="55">
        <f>'[1]ACIDO FOLICO + FERROSO SULF'!U583</f>
        <v>6.24</v>
      </c>
      <c r="O583" s="55">
        <f>'[1]ACIDO FOLICO'!U583</f>
        <v>1.3</v>
      </c>
      <c r="P583" s="55">
        <f>'[1]AMOXICILINA 500'!U583</f>
        <v>10.58</v>
      </c>
      <c r="Q583" s="55">
        <f>[1]OXITOCINA!U583</f>
        <v>20</v>
      </c>
      <c r="R583" s="55">
        <f>'[1]JERINGA DESCARTABLE 5cc 21'!U583</f>
        <v>7.31</v>
      </c>
      <c r="S583" s="55">
        <f>[1]LIDOCAINA_INY!U583</f>
        <v>2</v>
      </c>
      <c r="T583" s="55">
        <f>[1]Magnesio_Iny!U583</f>
        <v>0.73</v>
      </c>
      <c r="U583" s="55">
        <f>'[1]SODIO CLORURO 0.9% x 1L'!U583</f>
        <v>2</v>
      </c>
      <c r="V583" s="55">
        <f>'[1]EQUIPO DE VENOCLISES'!U583</f>
        <v>3.5</v>
      </c>
      <c r="W583" s="55">
        <f>'[1]TIRAS REACTIVAS GLUCOSA'!U583</f>
        <v>1</v>
      </c>
      <c r="X583" s="55">
        <f>'[1]FRASCO MUESTRA ORINA'!U583</f>
        <v>5.83</v>
      </c>
      <c r="Y583" s="55">
        <f>'[1]Sutura Catgut Crómico'!U583</f>
        <v>3.5</v>
      </c>
      <c r="Z583" s="55">
        <f>'[1]OXIGENO MED'!U583</f>
        <v>0</v>
      </c>
      <c r="AA583" s="54" t="str">
        <f t="shared" si="8"/>
        <v>SI CUMPLE</v>
      </c>
      <c r="AC583" s="53" t="s">
        <v>979</v>
      </c>
      <c r="AD583" s="53" t="s">
        <v>974</v>
      </c>
    </row>
    <row r="584" spans="2:30" x14ac:dyDescent="0.25">
      <c r="B584" s="53" t="s">
        <v>95</v>
      </c>
      <c r="C584" s="53" t="s">
        <v>104</v>
      </c>
      <c r="D584" s="54" t="s">
        <v>978</v>
      </c>
      <c r="E584" s="53">
        <v>4254</v>
      </c>
      <c r="F584" s="54" t="s">
        <v>974</v>
      </c>
      <c r="G584" s="55">
        <f>'[1]Tira Reactiva Orina'!U584</f>
        <v>2</v>
      </c>
      <c r="H584" s="55">
        <f>'[1]Pruebas Rápidas Síf O RPR'!U584</f>
        <v>6</v>
      </c>
      <c r="I584" s="55">
        <f>'[1]Pruebas Rápidas VIH'!U584</f>
        <v>4</v>
      </c>
      <c r="J584" s="55">
        <f>'[1]Lancetas Adultos'!U584</f>
        <v>3.83</v>
      </c>
      <c r="K584" s="55">
        <f>'[1]Grupo Sanguíneo'!U584</f>
        <v>3</v>
      </c>
      <c r="L584" s="55">
        <f>[1]Microcubetas!U584</f>
        <v>7.02</v>
      </c>
      <c r="M584" s="55">
        <f>'[1]LANCETA PEDIATRICA'!U584</f>
        <v>2</v>
      </c>
      <c r="N584" s="55">
        <f>'[1]ACIDO FOLICO + FERROSO SULF'!U584</f>
        <v>0.86</v>
      </c>
      <c r="O584" s="55">
        <f>'[1]ACIDO FOLICO'!U584</f>
        <v>7.09</v>
      </c>
      <c r="P584" s="55">
        <f>'[1]AMOXICILINA 500'!U584</f>
        <v>2.89</v>
      </c>
      <c r="Q584" s="55">
        <f>[1]OXITOCINA!U584</f>
        <v>7.74</v>
      </c>
      <c r="R584" s="55">
        <f>'[1]JERINGA DESCARTABLE 5cc 21'!U584</f>
        <v>1.47</v>
      </c>
      <c r="S584" s="55">
        <f>[1]LIDOCAINA_INY!U584</f>
        <v>18.920000000000002</v>
      </c>
      <c r="T584" s="55">
        <f>[1]Magnesio_Iny!U584</f>
        <v>0.73</v>
      </c>
      <c r="U584" s="55">
        <f>'[1]SODIO CLORURO 0.9% x 1L'!U584</f>
        <v>2.29</v>
      </c>
      <c r="V584" s="55">
        <f>'[1]EQUIPO DE VENOCLISES'!U584</f>
        <v>9.6</v>
      </c>
      <c r="W584" s="55">
        <f>'[1]TIRAS REACTIVAS GLUCOSA'!U584</f>
        <v>0.6</v>
      </c>
      <c r="X584" s="55">
        <f>'[1]FRASCO MUESTRA ORINA'!U584</f>
        <v>2.77</v>
      </c>
      <c r="Y584" s="55">
        <f>'[1]Sutura Catgut Crómico'!U584</f>
        <v>2</v>
      </c>
      <c r="Z584" s="55">
        <f>'[1]OXIGENO MED'!U584</f>
        <v>17</v>
      </c>
      <c r="AA584" s="54" t="str">
        <f t="shared" si="8"/>
        <v>SI CUMPLE</v>
      </c>
      <c r="AC584" s="53" t="s">
        <v>978</v>
      </c>
      <c r="AD584" s="53" t="s">
        <v>975</v>
      </c>
    </row>
    <row r="585" spans="2:30" x14ac:dyDescent="0.25">
      <c r="B585" s="53" t="s">
        <v>95</v>
      </c>
      <c r="C585" s="53" t="s">
        <v>1487</v>
      </c>
      <c r="D585" s="54" t="s">
        <v>978</v>
      </c>
      <c r="E585" s="53">
        <v>4242</v>
      </c>
      <c r="F585" s="54" t="s">
        <v>974</v>
      </c>
      <c r="G585" s="55">
        <f>'[1]Tira Reactiva Orina'!U585</f>
        <v>0</v>
      </c>
      <c r="H585" s="55">
        <f>'[1]Pruebas Rápidas Síf O RPR'!U585</f>
        <v>3</v>
      </c>
      <c r="I585" s="55">
        <f>'[1]Pruebas Rápidas VIH'!U585</f>
        <v>3</v>
      </c>
      <c r="J585" s="55">
        <f>'[1]Lancetas Adultos'!U585</f>
        <v>525</v>
      </c>
      <c r="K585" s="55">
        <f>'[1]Grupo Sanguíneo'!U585</f>
        <v>0</v>
      </c>
      <c r="L585" s="55">
        <f>[1]Microcubetas!U585</f>
        <v>0</v>
      </c>
      <c r="M585" s="55">
        <f>'[1]LANCETA PEDIATRICA'!U585</f>
        <v>373</v>
      </c>
      <c r="N585" s="55">
        <f>'[1]ACIDO FOLICO + FERROSO SULF'!U585</f>
        <v>0.27</v>
      </c>
      <c r="O585" s="55">
        <f>'[1]ACIDO FOLICO'!U585</f>
        <v>3.18</v>
      </c>
      <c r="P585" s="55">
        <f>'[1]AMOXICILINA 500'!U585</f>
        <v>3.6</v>
      </c>
      <c r="Q585" s="55">
        <f>[1]OXITOCINA!U585</f>
        <v>10</v>
      </c>
      <c r="R585" s="55">
        <f>'[1]JERINGA DESCARTABLE 5cc 21'!U585</f>
        <v>2.82</v>
      </c>
      <c r="S585" s="55">
        <f>[1]LIDOCAINA_INY!U585</f>
        <v>2.4</v>
      </c>
      <c r="T585" s="55">
        <f>[1]Magnesio_Iny!U585</f>
        <v>2.67</v>
      </c>
      <c r="U585" s="55">
        <f>'[1]SODIO CLORURO 0.9% x 1L'!U585</f>
        <v>8</v>
      </c>
      <c r="V585" s="55">
        <f>'[1]EQUIPO DE VENOCLISES'!U585</f>
        <v>8</v>
      </c>
      <c r="W585" s="55">
        <f>'[1]TIRAS REACTIVAS GLUCOSA'!U585</f>
        <v>2</v>
      </c>
      <c r="X585" s="55">
        <f>'[1]FRASCO MUESTRA ORINA'!U585</f>
        <v>4.42</v>
      </c>
      <c r="Y585" s="55">
        <f>'[1]Sutura Catgut Crómico'!U585</f>
        <v>0.38</v>
      </c>
      <c r="Z585" s="55">
        <f>'[1]OXIGENO MED'!U585</f>
        <v>0</v>
      </c>
      <c r="AA585" s="54" t="str">
        <f t="shared" si="8"/>
        <v>SI CUMPLE</v>
      </c>
      <c r="AC585" s="53" t="s">
        <v>978</v>
      </c>
      <c r="AD585" s="53" t="s">
        <v>975</v>
      </c>
    </row>
    <row r="586" spans="2:30" hidden="1" x14ac:dyDescent="0.25">
      <c r="B586" s="53" t="s">
        <v>95</v>
      </c>
      <c r="C586" s="53" t="s">
        <v>1488</v>
      </c>
      <c r="D586" s="54" t="s">
        <v>979</v>
      </c>
      <c r="E586" s="53">
        <v>7717</v>
      </c>
      <c r="F586" s="54" t="s">
        <v>975</v>
      </c>
      <c r="G586" s="55">
        <f>'[1]Tira Reactiva Orina'!U586</f>
        <v>0</v>
      </c>
      <c r="H586" s="55">
        <f>'[1]Pruebas Rápidas Síf O RPR'!U586</f>
        <v>3</v>
      </c>
      <c r="I586" s="55">
        <f>'[1]Pruebas Rápidas VIH'!U586</f>
        <v>1</v>
      </c>
      <c r="J586" s="55">
        <f>'[1]Lancetas Adultos'!U586</f>
        <v>2.88</v>
      </c>
      <c r="K586" s="55">
        <f>'[1]Grupo Sanguíneo'!U586</f>
        <v>0</v>
      </c>
      <c r="L586" s="55">
        <f>[1]Microcubetas!U586</f>
        <v>32.67</v>
      </c>
      <c r="M586" s="55">
        <f>'[1]LANCETA PEDIATRICA'!U586</f>
        <v>400</v>
      </c>
      <c r="N586" s="55">
        <f>'[1]ACIDO FOLICO + FERROSO SULF'!U586</f>
        <v>4.05</v>
      </c>
      <c r="O586" s="55">
        <f>'[1]ACIDO FOLICO'!U586</f>
        <v>3.83</v>
      </c>
      <c r="P586" s="55">
        <f>'[1]AMOXICILINA 500'!U586</f>
        <v>4.92</v>
      </c>
      <c r="Q586" s="55">
        <f>[1]OXITOCINA!U586</f>
        <v>14</v>
      </c>
      <c r="R586" s="55">
        <f>'[1]JERINGA DESCARTABLE 5cc 21'!U586</f>
        <v>5.53</v>
      </c>
      <c r="S586" s="55">
        <f>[1]LIDOCAINA_INY!U586</f>
        <v>6.75</v>
      </c>
      <c r="T586" s="55">
        <f>[1]Magnesio_Iny!U586</f>
        <v>0.6</v>
      </c>
      <c r="U586" s="55">
        <f>'[1]SODIO CLORURO 0.9% x 1L'!U586</f>
        <v>5.5</v>
      </c>
      <c r="V586" s="55">
        <f>'[1]EQUIPO DE VENOCLISES'!U586</f>
        <v>8.75</v>
      </c>
      <c r="W586" s="55">
        <f>'[1]TIRAS REACTIVAS GLUCOSA'!U586</f>
        <v>2</v>
      </c>
      <c r="X586" s="55">
        <f>'[1]FRASCO MUESTRA ORINA'!U586</f>
        <v>57</v>
      </c>
      <c r="Y586" s="55">
        <f>'[1]Sutura Catgut Crómico'!U586</f>
        <v>5</v>
      </c>
      <c r="Z586" s="55">
        <f>'[1]OXIGENO MED'!U586</f>
        <v>0</v>
      </c>
      <c r="AA586" s="54" t="str">
        <f t="shared" si="8"/>
        <v>SI CUMPLE</v>
      </c>
      <c r="AC586" s="53" t="s">
        <v>979</v>
      </c>
      <c r="AD586" s="53" t="s">
        <v>975</v>
      </c>
    </row>
    <row r="587" spans="2:30" hidden="1" x14ac:dyDescent="0.25">
      <c r="B587" s="53" t="s">
        <v>95</v>
      </c>
      <c r="C587" s="53" t="s">
        <v>1489</v>
      </c>
      <c r="D587" s="54" t="s">
        <v>978</v>
      </c>
      <c r="E587" s="53">
        <v>15392</v>
      </c>
      <c r="F587" s="54" t="s">
        <v>975</v>
      </c>
      <c r="G587" s="55">
        <f>'[1]Tira Reactiva Orina'!U587</f>
        <v>0</v>
      </c>
      <c r="H587" s="55">
        <f>'[1]Pruebas Rápidas Síf O RPR'!U587</f>
        <v>1.67</v>
      </c>
      <c r="I587" s="55">
        <f>'[1]Pruebas Rápidas VIH'!U587</f>
        <v>1</v>
      </c>
      <c r="J587" s="55">
        <f>'[1]Lancetas Adultos'!U587</f>
        <v>2</v>
      </c>
      <c r="K587" s="55">
        <f>'[1]Grupo Sanguíneo'!U587</f>
        <v>0</v>
      </c>
      <c r="L587" s="55">
        <f>[1]Microcubetas!U587</f>
        <v>1</v>
      </c>
      <c r="M587" s="55">
        <f>'[1]LANCETA PEDIATRICA'!U587</f>
        <v>2</v>
      </c>
      <c r="N587" s="55">
        <f>'[1]ACIDO FOLICO + FERROSO SULF'!U587</f>
        <v>6.61</v>
      </c>
      <c r="O587" s="55">
        <f>'[1]ACIDO FOLICO'!U587</f>
        <v>2.76</v>
      </c>
      <c r="P587" s="55">
        <f>'[1]AMOXICILINA 500'!U587</f>
        <v>8.27</v>
      </c>
      <c r="Q587" s="55">
        <f>[1]OXITOCINA!U587</f>
        <v>4.5</v>
      </c>
      <c r="R587" s="55">
        <f>'[1]JERINGA DESCARTABLE 5cc 21'!U587</f>
        <v>5.16</v>
      </c>
      <c r="S587" s="55">
        <f>[1]LIDOCAINA_INY!U587</f>
        <v>1.29</v>
      </c>
      <c r="T587" s="55">
        <f>[1]Magnesio_Iny!U587</f>
        <v>4</v>
      </c>
      <c r="U587" s="55">
        <f>'[1]SODIO CLORURO 0.9% x 1L'!U587</f>
        <v>6</v>
      </c>
      <c r="V587" s="55">
        <f>'[1]EQUIPO DE VENOCLISES'!U587</f>
        <v>9.33</v>
      </c>
      <c r="W587" s="55">
        <f>'[1]TIRAS REACTIVAS GLUCOSA'!U587</f>
        <v>0</v>
      </c>
      <c r="X587" s="55">
        <f>'[1]FRASCO MUESTRA ORINA'!U587</f>
        <v>60</v>
      </c>
      <c r="Y587" s="55">
        <f>'[1]Sutura Catgut Crómico'!U587</f>
        <v>0</v>
      </c>
      <c r="Z587" s="55">
        <f>'[1]OXIGENO MED'!U587</f>
        <v>0</v>
      </c>
      <c r="AA587" s="54" t="str">
        <f t="shared" ref="AA587:AA650" si="9">IF(OR(AC587="I-1",AC587="I-2"),IF(COUNTIF(G587:J587,"&gt;=1")+COUNTIF(L587:Y587,"&gt;=1")&gt;=14,"SI CUMPLE","NO CUMPLE"),IF(COUNTIF(G587:Z587,"&gt;=1")&gt;=15,"SI CUMPLE","NO CUMPLE"))</f>
        <v>SI CUMPLE</v>
      </c>
      <c r="AC587" s="53" t="s">
        <v>978</v>
      </c>
      <c r="AD587" s="53" t="s">
        <v>975</v>
      </c>
    </row>
    <row r="588" spans="2:30" hidden="1" x14ac:dyDescent="0.25">
      <c r="B588" s="53" t="s">
        <v>95</v>
      </c>
      <c r="C588" s="53" t="s">
        <v>100</v>
      </c>
      <c r="D588" s="54" t="s">
        <v>978</v>
      </c>
      <c r="E588" s="53">
        <v>4257</v>
      </c>
      <c r="F588" s="54" t="s">
        <v>975</v>
      </c>
      <c r="G588" s="55">
        <f>'[1]Tira Reactiva Orina'!U588</f>
        <v>0</v>
      </c>
      <c r="H588" s="55">
        <f>'[1]Pruebas Rápidas Síf O RPR'!U588</f>
        <v>3</v>
      </c>
      <c r="I588" s="55">
        <f>'[1]Pruebas Rápidas VIH'!U588</f>
        <v>1</v>
      </c>
      <c r="J588" s="55">
        <f>'[1]Lancetas Adultos'!U588</f>
        <v>400</v>
      </c>
      <c r="K588" s="55">
        <f>'[1]Grupo Sanguíneo'!U588</f>
        <v>0</v>
      </c>
      <c r="L588" s="55">
        <f>[1]Microcubetas!U588</f>
        <v>0</v>
      </c>
      <c r="M588" s="55">
        <f>'[1]LANCETA PEDIATRICA'!U588</f>
        <v>2</v>
      </c>
      <c r="N588" s="55">
        <f>'[1]ACIDO FOLICO + FERROSO SULF'!U588</f>
        <v>4.08</v>
      </c>
      <c r="O588" s="55">
        <f>'[1]ACIDO FOLICO'!U588</f>
        <v>0.94</v>
      </c>
      <c r="P588" s="55">
        <f>'[1]AMOXICILINA 500'!U588</f>
        <v>5.0599999999999996</v>
      </c>
      <c r="Q588" s="55">
        <f>[1]OXITOCINA!U588</f>
        <v>4</v>
      </c>
      <c r="R588" s="55">
        <f>'[1]JERINGA DESCARTABLE 5cc 21'!U588</f>
        <v>0.46</v>
      </c>
      <c r="S588" s="55">
        <f>[1]LIDOCAINA_INY!U588</f>
        <v>6</v>
      </c>
      <c r="T588" s="55">
        <f>[1]Magnesio_Iny!U588</f>
        <v>16</v>
      </c>
      <c r="U588" s="55">
        <f>'[1]SODIO CLORURO 0.9% x 1L'!U588</f>
        <v>2.4</v>
      </c>
      <c r="V588" s="55">
        <f>'[1]EQUIPO DE VENOCLISES'!U588</f>
        <v>15</v>
      </c>
      <c r="W588" s="55">
        <f>'[1]TIRAS REACTIVAS GLUCOSA'!U588</f>
        <v>0</v>
      </c>
      <c r="X588" s="55">
        <f>'[1]FRASCO MUESTRA ORINA'!U588</f>
        <v>0</v>
      </c>
      <c r="Y588" s="55">
        <f>'[1]Sutura Catgut Crómico'!U588</f>
        <v>4</v>
      </c>
      <c r="Z588" s="55">
        <f>'[1]OXIGENO MED'!U588</f>
        <v>0</v>
      </c>
      <c r="AA588" s="54" t="str">
        <f t="shared" si="9"/>
        <v>NO CUMPLE</v>
      </c>
      <c r="AC588" s="53" t="s">
        <v>978</v>
      </c>
      <c r="AD588" s="53" t="s">
        <v>975</v>
      </c>
    </row>
    <row r="589" spans="2:30" hidden="1" x14ac:dyDescent="0.25">
      <c r="B589" s="53" t="s">
        <v>95</v>
      </c>
      <c r="C589" s="53" t="s">
        <v>1490</v>
      </c>
      <c r="D589" s="54" t="s">
        <v>978</v>
      </c>
      <c r="E589" s="53">
        <v>4238</v>
      </c>
      <c r="F589" s="54" t="s">
        <v>975</v>
      </c>
      <c r="G589" s="55">
        <f>'[1]Tira Reactiva Orina'!U589</f>
        <v>0</v>
      </c>
      <c r="H589" s="55">
        <f>'[1]Pruebas Rápidas Síf O RPR'!U589</f>
        <v>2</v>
      </c>
      <c r="I589" s="55">
        <f>'[1]Pruebas Rápidas VIH'!U589</f>
        <v>1</v>
      </c>
      <c r="J589" s="55">
        <f>'[1]Lancetas Adultos'!U589</f>
        <v>3</v>
      </c>
      <c r="K589" s="55">
        <f>'[1]Grupo Sanguíneo'!U589</f>
        <v>0</v>
      </c>
      <c r="L589" s="55">
        <f>[1]Microcubetas!U589</f>
        <v>0.4</v>
      </c>
      <c r="M589" s="55">
        <f>'[1]LANCETA PEDIATRICA'!U589</f>
        <v>2</v>
      </c>
      <c r="N589" s="55">
        <f>'[1]ACIDO FOLICO + FERROSO SULF'!U589</f>
        <v>6.2</v>
      </c>
      <c r="O589" s="55">
        <f>'[1]ACIDO FOLICO'!U589</f>
        <v>0</v>
      </c>
      <c r="P589" s="55">
        <f>'[1]AMOXICILINA 500'!U589</f>
        <v>0</v>
      </c>
      <c r="Q589" s="55">
        <f>[1]OXITOCINA!U589</f>
        <v>13.2</v>
      </c>
      <c r="R589" s="55">
        <f>'[1]JERINGA DESCARTABLE 5cc 21'!U589</f>
        <v>1.94</v>
      </c>
      <c r="S589" s="55">
        <f>[1]LIDOCAINA_INY!U589</f>
        <v>1.88</v>
      </c>
      <c r="T589" s="55">
        <f>[1]Magnesio_Iny!U589</f>
        <v>22</v>
      </c>
      <c r="U589" s="55">
        <f>'[1]SODIO CLORURO 0.9% x 1L'!U589</f>
        <v>1.96</v>
      </c>
      <c r="V589" s="55">
        <f>'[1]EQUIPO DE VENOCLISES'!U589</f>
        <v>3</v>
      </c>
      <c r="W589" s="55">
        <f>'[1]TIRAS REACTIVAS GLUCOSA'!U589</f>
        <v>1</v>
      </c>
      <c r="X589" s="55">
        <f>'[1]FRASCO MUESTRA ORINA'!U589</f>
        <v>31.2</v>
      </c>
      <c r="Y589" s="55">
        <f>'[1]Sutura Catgut Crómico'!U589</f>
        <v>10</v>
      </c>
      <c r="Z589" s="55">
        <f>'[1]OXIGENO MED'!U589</f>
        <v>0</v>
      </c>
      <c r="AA589" s="54" t="str">
        <f t="shared" si="9"/>
        <v>SI CUMPLE</v>
      </c>
      <c r="AC589" s="53" t="s">
        <v>978</v>
      </c>
      <c r="AD589" s="53" t="s">
        <v>975</v>
      </c>
    </row>
    <row r="590" spans="2:30" hidden="1" x14ac:dyDescent="0.25">
      <c r="B590" s="53" t="s">
        <v>95</v>
      </c>
      <c r="C590" s="53" t="s">
        <v>1491</v>
      </c>
      <c r="D590" s="54" t="s">
        <v>978</v>
      </c>
      <c r="E590" s="53">
        <v>7024</v>
      </c>
      <c r="F590" s="54" t="s">
        <v>975</v>
      </c>
      <c r="G590" s="55">
        <f>'[1]Tira Reactiva Orina'!U590</f>
        <v>1</v>
      </c>
      <c r="H590" s="55">
        <f>'[1]Pruebas Rápidas Síf O RPR'!U590</f>
        <v>2</v>
      </c>
      <c r="I590" s="55">
        <f>'[1]Pruebas Rápidas VIH'!U590</f>
        <v>1</v>
      </c>
      <c r="J590" s="55">
        <f>'[1]Lancetas Adultos'!U590</f>
        <v>0</v>
      </c>
      <c r="K590" s="55">
        <f>'[1]Grupo Sanguíneo'!U590</f>
        <v>0</v>
      </c>
      <c r="L590" s="55">
        <f>[1]Microcubetas!U590</f>
        <v>0</v>
      </c>
      <c r="M590" s="55">
        <f>'[1]LANCETA PEDIATRICA'!U590</f>
        <v>150</v>
      </c>
      <c r="N590" s="55">
        <f>'[1]ACIDO FOLICO + FERROSO SULF'!U590</f>
        <v>6.12</v>
      </c>
      <c r="O590" s="55">
        <f>'[1]ACIDO FOLICO'!U590</f>
        <v>0</v>
      </c>
      <c r="P590" s="55">
        <f>'[1]AMOXICILINA 500'!U590</f>
        <v>6.9</v>
      </c>
      <c r="Q590" s="55">
        <f>[1]OXITOCINA!U590</f>
        <v>20</v>
      </c>
      <c r="R590" s="55">
        <f>'[1]JERINGA DESCARTABLE 5cc 21'!U590</f>
        <v>10.5</v>
      </c>
      <c r="S590" s="55">
        <f>[1]LIDOCAINA_INY!U590</f>
        <v>1</v>
      </c>
      <c r="T590" s="55">
        <f>[1]Magnesio_Iny!U590</f>
        <v>10</v>
      </c>
      <c r="U590" s="55">
        <f>'[1]SODIO CLORURO 0.9% x 1L'!U590</f>
        <v>1.43</v>
      </c>
      <c r="V590" s="55">
        <f>'[1]EQUIPO DE VENOCLISES'!U590</f>
        <v>12</v>
      </c>
      <c r="W590" s="55">
        <f>'[1]TIRAS REACTIVAS GLUCOSA'!U590</f>
        <v>1</v>
      </c>
      <c r="X590" s="55">
        <f>'[1]FRASCO MUESTRA ORINA'!U590</f>
        <v>0</v>
      </c>
      <c r="Y590" s="55">
        <f>'[1]Sutura Catgut Crómico'!U590</f>
        <v>11</v>
      </c>
      <c r="Z590" s="55">
        <f>'[1]OXIGENO MED'!U590</f>
        <v>0</v>
      </c>
      <c r="AA590" s="54" t="str">
        <f t="shared" si="9"/>
        <v>SI CUMPLE</v>
      </c>
      <c r="AC590" s="53" t="s">
        <v>978</v>
      </c>
      <c r="AD590" s="53" t="s">
        <v>975</v>
      </c>
    </row>
    <row r="591" spans="2:30" hidden="1" x14ac:dyDescent="0.25">
      <c r="B591" s="53" t="s">
        <v>95</v>
      </c>
      <c r="C591" s="53" t="s">
        <v>1492</v>
      </c>
      <c r="D591" s="54" t="s">
        <v>973</v>
      </c>
      <c r="E591" s="53">
        <v>13058</v>
      </c>
      <c r="F591" s="54" t="s">
        <v>975</v>
      </c>
      <c r="G591" s="55">
        <f>'[1]Tira Reactiva Orina'!U591</f>
        <v>0</v>
      </c>
      <c r="H591" s="55">
        <f>'[1]Pruebas Rápidas Síf O RPR'!U591</f>
        <v>2</v>
      </c>
      <c r="I591" s="55">
        <f>'[1]Pruebas Rápidas VIH'!U591</f>
        <v>1</v>
      </c>
      <c r="J591" s="55">
        <f>'[1]Lancetas Adultos'!U591</f>
        <v>16.59</v>
      </c>
      <c r="K591" s="55">
        <f>'[1]Grupo Sanguíneo'!U591</f>
        <v>0</v>
      </c>
      <c r="L591" s="55">
        <f>[1]Microcubetas!U591</f>
        <v>0</v>
      </c>
      <c r="M591" s="55">
        <f>'[1]LANCETA PEDIATRICA'!U591</f>
        <v>46.83</v>
      </c>
      <c r="N591" s="55">
        <f>'[1]ACIDO FOLICO + FERROSO SULF'!U591</f>
        <v>13.68</v>
      </c>
      <c r="O591" s="55">
        <f>'[1]ACIDO FOLICO'!U591</f>
        <v>3.52</v>
      </c>
      <c r="P591" s="55">
        <f>'[1]AMOXICILINA 500'!U591</f>
        <v>7.93</v>
      </c>
      <c r="Q591" s="55">
        <f>[1]OXITOCINA!U591</f>
        <v>12</v>
      </c>
      <c r="R591" s="55">
        <f>'[1]JERINGA DESCARTABLE 5cc 21'!U591</f>
        <v>9.9</v>
      </c>
      <c r="S591" s="55">
        <f>[1]LIDOCAINA_INY!U591</f>
        <v>5</v>
      </c>
      <c r="T591" s="55">
        <f>[1]Magnesio_Iny!U591</f>
        <v>3</v>
      </c>
      <c r="U591" s="55">
        <f>'[1]SODIO CLORURO 0.9% x 1L'!U591</f>
        <v>15.75</v>
      </c>
      <c r="V591" s="55">
        <f>'[1]EQUIPO DE VENOCLISES'!U591</f>
        <v>15.6</v>
      </c>
      <c r="W591" s="55">
        <f>'[1]TIRAS REACTIVAS GLUCOSA'!U591</f>
        <v>0</v>
      </c>
      <c r="X591" s="55">
        <f>'[1]FRASCO MUESTRA ORINA'!U591</f>
        <v>3.71</v>
      </c>
      <c r="Y591" s="55">
        <f>'[1]Sutura Catgut Crómico'!U591</f>
        <v>7</v>
      </c>
      <c r="Z591" s="55">
        <f>'[1]OXIGENO MED'!U591</f>
        <v>0</v>
      </c>
      <c r="AA591" s="54" t="str">
        <f t="shared" si="9"/>
        <v>SI CUMPLE</v>
      </c>
      <c r="AC591" s="53" t="s">
        <v>973</v>
      </c>
      <c r="AD591" s="53" t="s">
        <v>975</v>
      </c>
    </row>
    <row r="592" spans="2:30" hidden="1" x14ac:dyDescent="0.25">
      <c r="B592" s="53" t="s">
        <v>95</v>
      </c>
      <c r="C592" s="53" t="s">
        <v>1493</v>
      </c>
      <c r="D592" s="54" t="s">
        <v>978</v>
      </c>
      <c r="E592" s="53">
        <v>4276</v>
      </c>
      <c r="F592" s="54" t="s">
        <v>975</v>
      </c>
      <c r="G592" s="55">
        <f>'[1]Tira Reactiva Orina'!U592</f>
        <v>1</v>
      </c>
      <c r="H592" s="55">
        <f>'[1]Pruebas Rápidas Síf O RPR'!U592</f>
        <v>0.23</v>
      </c>
      <c r="I592" s="55">
        <f>'[1]Pruebas Rápidas VIH'!U592</f>
        <v>1</v>
      </c>
      <c r="J592" s="55">
        <f>'[1]Lancetas Adultos'!U592</f>
        <v>4</v>
      </c>
      <c r="K592" s="55">
        <f>'[1]Grupo Sanguíneo'!U592</f>
        <v>2</v>
      </c>
      <c r="L592" s="55">
        <f>[1]Microcubetas!U592</f>
        <v>21.43</v>
      </c>
      <c r="M592" s="55">
        <f>'[1]LANCETA PEDIATRICA'!U592</f>
        <v>1</v>
      </c>
      <c r="N592" s="55">
        <f>'[1]ACIDO FOLICO + FERROSO SULF'!U592</f>
        <v>1.54</v>
      </c>
      <c r="O592" s="55">
        <f>'[1]ACIDO FOLICO'!U592</f>
        <v>7.68</v>
      </c>
      <c r="P592" s="55">
        <f>'[1]AMOXICILINA 500'!U592</f>
        <v>8.4700000000000006</v>
      </c>
      <c r="Q592" s="55">
        <f>[1]OXITOCINA!U592</f>
        <v>13.89</v>
      </c>
      <c r="R592" s="55">
        <f>'[1]JERINGA DESCARTABLE 5cc 21'!U592</f>
        <v>3.21</v>
      </c>
      <c r="S592" s="55">
        <f>[1]LIDOCAINA_INY!U592</f>
        <v>5.08</v>
      </c>
      <c r="T592" s="55">
        <f>[1]Magnesio_Iny!U592</f>
        <v>9</v>
      </c>
      <c r="U592" s="55">
        <f>'[1]SODIO CLORURO 0.9% x 1L'!U592</f>
        <v>7.27</v>
      </c>
      <c r="V592" s="55">
        <f>'[1]EQUIPO DE VENOCLISES'!U592</f>
        <v>9.56</v>
      </c>
      <c r="W592" s="55">
        <f>'[1]TIRAS REACTIVAS GLUCOSA'!U592</f>
        <v>2</v>
      </c>
      <c r="X592" s="55">
        <f>'[1]FRASCO MUESTRA ORINA'!U592</f>
        <v>11.9</v>
      </c>
      <c r="Y592" s="55">
        <f>'[1]Sutura Catgut Crómico'!U592</f>
        <v>15</v>
      </c>
      <c r="Z592" s="55">
        <f>'[1]OXIGENO MED'!U592</f>
        <v>0</v>
      </c>
      <c r="AA592" s="54" t="str">
        <f t="shared" si="9"/>
        <v>SI CUMPLE</v>
      </c>
      <c r="AC592" s="53" t="s">
        <v>978</v>
      </c>
      <c r="AD592" s="53" t="s">
        <v>975</v>
      </c>
    </row>
    <row r="593" spans="2:30" hidden="1" x14ac:dyDescent="0.25">
      <c r="B593" s="53" t="s">
        <v>95</v>
      </c>
      <c r="C593" s="53" t="s">
        <v>1266</v>
      </c>
      <c r="D593" s="54" t="s">
        <v>978</v>
      </c>
      <c r="E593" s="53">
        <v>4261</v>
      </c>
      <c r="F593" s="54" t="s">
        <v>975</v>
      </c>
      <c r="G593" s="55">
        <f>'[1]Tira Reactiva Orina'!U593</f>
        <v>0</v>
      </c>
      <c r="H593" s="55">
        <f>'[1]Pruebas Rápidas Síf O RPR'!U593</f>
        <v>1.6</v>
      </c>
      <c r="I593" s="55">
        <f>'[1]Pruebas Rápidas VIH'!U593</f>
        <v>2</v>
      </c>
      <c r="J593" s="55">
        <f>'[1]Lancetas Adultos'!U593</f>
        <v>2.37</v>
      </c>
      <c r="K593" s="55">
        <f>'[1]Grupo Sanguíneo'!U593</f>
        <v>1</v>
      </c>
      <c r="L593" s="55">
        <f>[1]Microcubetas!U593</f>
        <v>1.1399999999999999</v>
      </c>
      <c r="M593" s="55">
        <f>'[1]LANCETA PEDIATRICA'!U593</f>
        <v>4.3899999999999997</v>
      </c>
      <c r="N593" s="55">
        <f>'[1]ACIDO FOLICO + FERROSO SULF'!U593</f>
        <v>2.95</v>
      </c>
      <c r="O593" s="55">
        <f>'[1]ACIDO FOLICO'!U593</f>
        <v>0</v>
      </c>
      <c r="P593" s="55">
        <f>'[1]AMOXICILINA 500'!U593</f>
        <v>5.67</v>
      </c>
      <c r="Q593" s="55">
        <f>[1]OXITOCINA!U593</f>
        <v>6.49</v>
      </c>
      <c r="R593" s="55">
        <f>'[1]JERINGA DESCARTABLE 5cc 21'!U593</f>
        <v>2.86</v>
      </c>
      <c r="S593" s="55">
        <f>[1]LIDOCAINA_INY!U593</f>
        <v>1.25</v>
      </c>
      <c r="T593" s="55">
        <f>[1]Magnesio_Iny!U593</f>
        <v>16</v>
      </c>
      <c r="U593" s="55">
        <f>'[1]SODIO CLORURO 0.9% x 1L'!U593</f>
        <v>6.56</v>
      </c>
      <c r="V593" s="55">
        <f>'[1]EQUIPO DE VENOCLISES'!U593</f>
        <v>2.19</v>
      </c>
      <c r="W593" s="55">
        <f>'[1]TIRAS REACTIVAS GLUCOSA'!U593</f>
        <v>0.8</v>
      </c>
      <c r="X593" s="55">
        <f>'[1]FRASCO MUESTRA ORINA'!U593</f>
        <v>1.53</v>
      </c>
      <c r="Y593" s="55">
        <f>'[1]Sutura Catgut Crómico'!U593</f>
        <v>0</v>
      </c>
      <c r="Z593" s="55">
        <f>'[1]OXIGENO MED'!U593</f>
        <v>0.17</v>
      </c>
      <c r="AA593" s="54" t="str">
        <f t="shared" si="9"/>
        <v>SI CUMPLE</v>
      </c>
      <c r="AC593" s="53" t="s">
        <v>978</v>
      </c>
      <c r="AD593" s="53" t="s">
        <v>975</v>
      </c>
    </row>
    <row r="594" spans="2:30" hidden="1" x14ac:dyDescent="0.25">
      <c r="B594" s="53" t="s">
        <v>95</v>
      </c>
      <c r="C594" s="53" t="s">
        <v>1266</v>
      </c>
      <c r="D594" s="54" t="s">
        <v>979</v>
      </c>
      <c r="E594" s="53">
        <v>16135</v>
      </c>
      <c r="F594" s="54" t="s">
        <v>975</v>
      </c>
      <c r="G594" s="55">
        <f>'[1]Tira Reactiva Orina'!U594</f>
        <v>1</v>
      </c>
      <c r="H594" s="55">
        <f>'[1]Pruebas Rápidas Síf O RPR'!U594</f>
        <v>3</v>
      </c>
      <c r="I594" s="55">
        <f>'[1]Pruebas Rápidas VIH'!U594</f>
        <v>1</v>
      </c>
      <c r="J594" s="55">
        <f>'[1]Lancetas Adultos'!U594</f>
        <v>6.03</v>
      </c>
      <c r="K594" s="55">
        <f>'[1]Grupo Sanguíneo'!U594</f>
        <v>0</v>
      </c>
      <c r="L594" s="55">
        <f>[1]Microcubetas!U594</f>
        <v>1</v>
      </c>
      <c r="M594" s="55">
        <f>'[1]LANCETA PEDIATRICA'!U594</f>
        <v>39</v>
      </c>
      <c r="N594" s="55">
        <f>'[1]ACIDO FOLICO + FERROSO SULF'!U594</f>
        <v>4.0199999999999996</v>
      </c>
      <c r="O594" s="55">
        <f>'[1]ACIDO FOLICO'!U594</f>
        <v>0</v>
      </c>
      <c r="P594" s="55">
        <f>'[1]AMOXICILINA 500'!U594</f>
        <v>3.98</v>
      </c>
      <c r="Q594" s="55">
        <f>[1]OXITOCINA!U594</f>
        <v>0</v>
      </c>
      <c r="R594" s="55">
        <f>'[1]JERINGA DESCARTABLE 5cc 21'!U594</f>
        <v>3</v>
      </c>
      <c r="S594" s="55">
        <f>[1]LIDOCAINA_INY!U594</f>
        <v>2</v>
      </c>
      <c r="T594" s="55">
        <f>[1]Magnesio_Iny!U594</f>
        <v>0</v>
      </c>
      <c r="U594" s="55">
        <f>'[1]SODIO CLORURO 0.9% x 1L'!U594</f>
        <v>3</v>
      </c>
      <c r="V594" s="55">
        <f>'[1]EQUIPO DE VENOCLISES'!U594</f>
        <v>4.74</v>
      </c>
      <c r="W594" s="55">
        <f>'[1]TIRAS REACTIVAS GLUCOSA'!U594</f>
        <v>0</v>
      </c>
      <c r="X594" s="55">
        <f>'[1]FRASCO MUESTRA ORINA'!U594</f>
        <v>18</v>
      </c>
      <c r="Y594" s="55">
        <f>'[1]Sutura Catgut Crómico'!U594</f>
        <v>6</v>
      </c>
      <c r="Z594" s="55">
        <f>'[1]OXIGENO MED'!U594</f>
        <v>0</v>
      </c>
      <c r="AA594" s="54" t="str">
        <f t="shared" si="9"/>
        <v>NO CUMPLE</v>
      </c>
      <c r="AC594" s="53" t="s">
        <v>979</v>
      </c>
      <c r="AD594" s="53" t="s">
        <v>975</v>
      </c>
    </row>
    <row r="595" spans="2:30" x14ac:dyDescent="0.25">
      <c r="B595" s="53" t="s">
        <v>95</v>
      </c>
      <c r="C595" s="53" t="s">
        <v>1494</v>
      </c>
      <c r="D595" s="54" t="s">
        <v>979</v>
      </c>
      <c r="E595" s="53">
        <v>13849</v>
      </c>
      <c r="F595" s="54" t="s">
        <v>974</v>
      </c>
      <c r="G595" s="55">
        <f>'[1]Tira Reactiva Orina'!U595</f>
        <v>0</v>
      </c>
      <c r="H595" s="55">
        <f>'[1]Pruebas Rápidas Síf O RPR'!U595</f>
        <v>1</v>
      </c>
      <c r="I595" s="55">
        <f>'[1]Pruebas Rápidas VIH'!U595</f>
        <v>2</v>
      </c>
      <c r="J595" s="55">
        <f>'[1]Lancetas Adultos'!U595</f>
        <v>7.2</v>
      </c>
      <c r="K595" s="55">
        <f>'[1]Grupo Sanguíneo'!U595</f>
        <v>0</v>
      </c>
      <c r="L595" s="55">
        <f>[1]Microcubetas!U595</f>
        <v>19.29</v>
      </c>
      <c r="M595" s="55">
        <f>'[1]LANCETA PEDIATRICA'!U595</f>
        <v>10.07</v>
      </c>
      <c r="N595" s="55">
        <f>'[1]ACIDO FOLICO + FERROSO SULF'!U595</f>
        <v>8.26</v>
      </c>
      <c r="O595" s="55">
        <f>'[1]ACIDO FOLICO'!U595</f>
        <v>3.33</v>
      </c>
      <c r="P595" s="55">
        <f>'[1]AMOXICILINA 500'!U595</f>
        <v>5.15</v>
      </c>
      <c r="Q595" s="55">
        <f>[1]OXITOCINA!U595</f>
        <v>14</v>
      </c>
      <c r="R595" s="55">
        <f>'[1]JERINGA DESCARTABLE 5cc 21'!U595</f>
        <v>9.73</v>
      </c>
      <c r="S595" s="55">
        <f>[1]LIDOCAINA_INY!U595</f>
        <v>5.5</v>
      </c>
      <c r="T595" s="55">
        <f>[1]Magnesio_Iny!U595</f>
        <v>10</v>
      </c>
      <c r="U595" s="55">
        <f>'[1]SODIO CLORURO 0.9% x 1L'!U595</f>
        <v>7.5</v>
      </c>
      <c r="V595" s="55">
        <f>'[1]EQUIPO DE VENOCLISES'!U595</f>
        <v>4.6900000000000004</v>
      </c>
      <c r="W595" s="55">
        <f>'[1]TIRAS REACTIVAS GLUCOSA'!U595</f>
        <v>2</v>
      </c>
      <c r="X595" s="55">
        <f>'[1]FRASCO MUESTRA ORINA'!U595</f>
        <v>14</v>
      </c>
      <c r="Y595" s="55">
        <f>'[1]Sutura Catgut Crómico'!U595</f>
        <v>7</v>
      </c>
      <c r="Z595" s="55">
        <f>'[1]OXIGENO MED'!U595</f>
        <v>0</v>
      </c>
      <c r="AA595" s="54" t="str">
        <f t="shared" si="9"/>
        <v>SI CUMPLE</v>
      </c>
      <c r="AC595" s="53" t="s">
        <v>979</v>
      </c>
      <c r="AD595" s="53" t="s">
        <v>975</v>
      </c>
    </row>
    <row r="596" spans="2:30" x14ac:dyDescent="0.25">
      <c r="B596" s="53" t="s">
        <v>95</v>
      </c>
      <c r="C596" s="53" t="s">
        <v>1495</v>
      </c>
      <c r="D596" s="54" t="s">
        <v>978</v>
      </c>
      <c r="E596" s="53">
        <v>4252</v>
      </c>
      <c r="F596" s="54" t="s">
        <v>974</v>
      </c>
      <c r="G596" s="55">
        <f>'[1]Tira Reactiva Orina'!U596</f>
        <v>0.75</v>
      </c>
      <c r="H596" s="55">
        <f>'[1]Pruebas Rápidas Síf O RPR'!U596</f>
        <v>3</v>
      </c>
      <c r="I596" s="55">
        <f>'[1]Pruebas Rápidas VIH'!U596</f>
        <v>2</v>
      </c>
      <c r="J596" s="55">
        <f>'[1]Lancetas Adultos'!U596</f>
        <v>11.39</v>
      </c>
      <c r="K596" s="55">
        <f>'[1]Grupo Sanguíneo'!U596</f>
        <v>0</v>
      </c>
      <c r="L596" s="55">
        <f>[1]Microcubetas!U596</f>
        <v>50</v>
      </c>
      <c r="M596" s="55">
        <f>'[1]LANCETA PEDIATRICA'!U596</f>
        <v>66.599999999999994</v>
      </c>
      <c r="N596" s="55">
        <f>'[1]ACIDO FOLICO + FERROSO SULF'!U596</f>
        <v>3.75</v>
      </c>
      <c r="O596" s="55">
        <f>'[1]ACIDO FOLICO'!U596</f>
        <v>3.57</v>
      </c>
      <c r="P596" s="55">
        <f>'[1]AMOXICILINA 500'!U596</f>
        <v>7.58</v>
      </c>
      <c r="Q596" s="55">
        <f>[1]OXITOCINA!U596</f>
        <v>2.25</v>
      </c>
      <c r="R596" s="55">
        <f>'[1]JERINGA DESCARTABLE 5cc 21'!U596</f>
        <v>9.6999999999999993</v>
      </c>
      <c r="S596" s="55">
        <f>[1]LIDOCAINA_INY!U596</f>
        <v>13</v>
      </c>
      <c r="T596" s="55">
        <f>[1]Magnesio_Iny!U596</f>
        <v>3.67</v>
      </c>
      <c r="U596" s="55">
        <f>'[1]SODIO CLORURO 0.9% x 1L'!U596</f>
        <v>16.43</v>
      </c>
      <c r="V596" s="55">
        <f>'[1]EQUIPO DE VENOCLISES'!U596</f>
        <v>22.67</v>
      </c>
      <c r="W596" s="55">
        <f>'[1]TIRAS REACTIVAS GLUCOSA'!U596</f>
        <v>2</v>
      </c>
      <c r="X596" s="55">
        <f>'[1]FRASCO MUESTRA ORINA'!U596</f>
        <v>2.37</v>
      </c>
      <c r="Y596" s="55">
        <f>'[1]Sutura Catgut Crómico'!U596</f>
        <v>5</v>
      </c>
      <c r="Z596" s="55">
        <f>'[1]OXIGENO MED'!U596</f>
        <v>0</v>
      </c>
      <c r="AA596" s="54" t="str">
        <f t="shared" si="9"/>
        <v>SI CUMPLE</v>
      </c>
      <c r="AC596" s="53" t="s">
        <v>978</v>
      </c>
      <c r="AD596" s="53" t="s">
        <v>975</v>
      </c>
    </row>
    <row r="597" spans="2:30" hidden="1" x14ac:dyDescent="0.25">
      <c r="B597" s="53" t="s">
        <v>95</v>
      </c>
      <c r="C597" s="53" t="s">
        <v>1496</v>
      </c>
      <c r="D597" s="54" t="s">
        <v>978</v>
      </c>
      <c r="E597" s="53">
        <v>4228</v>
      </c>
      <c r="F597" s="54" t="s">
        <v>975</v>
      </c>
      <c r="G597" s="55">
        <f>'[1]Tira Reactiva Orina'!U597</f>
        <v>0</v>
      </c>
      <c r="H597" s="55">
        <f>'[1]Pruebas Rápidas Síf O RPR'!U597</f>
        <v>3</v>
      </c>
      <c r="I597" s="55">
        <f>'[1]Pruebas Rápidas VIH'!U597</f>
        <v>1</v>
      </c>
      <c r="J597" s="55">
        <f>'[1]Lancetas Adultos'!U597</f>
        <v>17.36</v>
      </c>
      <c r="K597" s="55">
        <f>'[1]Grupo Sanguíneo'!U597</f>
        <v>0</v>
      </c>
      <c r="L597" s="55">
        <f>[1]Microcubetas!U597</f>
        <v>1</v>
      </c>
      <c r="M597" s="55">
        <f>'[1]LANCETA PEDIATRICA'!U597</f>
        <v>9.2799999999999994</v>
      </c>
      <c r="N597" s="55">
        <f>'[1]ACIDO FOLICO + FERROSO SULF'!U597</f>
        <v>0.69</v>
      </c>
      <c r="O597" s="55">
        <f>'[1]ACIDO FOLICO'!U597</f>
        <v>0</v>
      </c>
      <c r="P597" s="55">
        <f>'[1]AMOXICILINA 500'!U597</f>
        <v>0</v>
      </c>
      <c r="Q597" s="55">
        <f>[1]OXITOCINA!U597</f>
        <v>8</v>
      </c>
      <c r="R597" s="55">
        <f>'[1]JERINGA DESCARTABLE 5cc 21'!U597</f>
        <v>2.82</v>
      </c>
      <c r="S597" s="55">
        <f>[1]LIDOCAINA_INY!U597</f>
        <v>2.1800000000000002</v>
      </c>
      <c r="T597" s="55">
        <f>[1]Magnesio_Iny!U597</f>
        <v>8</v>
      </c>
      <c r="U597" s="55">
        <f>'[1]SODIO CLORURO 0.9% x 1L'!U597</f>
        <v>14</v>
      </c>
      <c r="V597" s="55">
        <f>'[1]EQUIPO DE VENOCLISES'!U597</f>
        <v>6.5</v>
      </c>
      <c r="W597" s="55">
        <f>'[1]TIRAS REACTIVAS GLUCOSA'!U597</f>
        <v>0</v>
      </c>
      <c r="X597" s="55">
        <f>'[1]FRASCO MUESTRA ORINA'!U597</f>
        <v>5.77</v>
      </c>
      <c r="Y597" s="55">
        <f>'[1]Sutura Catgut Crómico'!U597</f>
        <v>2.5</v>
      </c>
      <c r="Z597" s="55">
        <f>'[1]OXIGENO MED'!U597</f>
        <v>0</v>
      </c>
      <c r="AA597" s="54" t="str">
        <f t="shared" si="9"/>
        <v>NO CUMPLE</v>
      </c>
      <c r="AC597" s="53" t="s">
        <v>978</v>
      </c>
      <c r="AD597" s="53" t="s">
        <v>975</v>
      </c>
    </row>
    <row r="598" spans="2:30" hidden="1" x14ac:dyDescent="0.25">
      <c r="B598" s="53" t="s">
        <v>95</v>
      </c>
      <c r="C598" s="53" t="s">
        <v>1497</v>
      </c>
      <c r="D598" s="54" t="s">
        <v>978</v>
      </c>
      <c r="E598" s="53">
        <v>4266</v>
      </c>
      <c r="F598" s="54" t="s">
        <v>975</v>
      </c>
      <c r="G598" s="55">
        <f>'[1]Tira Reactiva Orina'!U598</f>
        <v>0</v>
      </c>
      <c r="H598" s="55">
        <f>'[1]Pruebas Rápidas Síf O RPR'!U598</f>
        <v>3</v>
      </c>
      <c r="I598" s="55">
        <f>'[1]Pruebas Rápidas VIH'!U598</f>
        <v>1</v>
      </c>
      <c r="J598" s="55">
        <f>'[1]Lancetas Adultos'!U598</f>
        <v>18.97</v>
      </c>
      <c r="K598" s="55">
        <f>'[1]Grupo Sanguíneo'!U598</f>
        <v>0</v>
      </c>
      <c r="L598" s="55">
        <f>[1]Microcubetas!U598</f>
        <v>0</v>
      </c>
      <c r="M598" s="55">
        <f>'[1]LANCETA PEDIATRICA'!U598</f>
        <v>450</v>
      </c>
      <c r="N598" s="55">
        <f>'[1]ACIDO FOLICO + FERROSO SULF'!U598</f>
        <v>1.07</v>
      </c>
      <c r="O598" s="55">
        <f>'[1]ACIDO FOLICO'!U598</f>
        <v>8.33</v>
      </c>
      <c r="P598" s="55">
        <f>'[1]AMOXICILINA 500'!U598</f>
        <v>2.0699999999999998</v>
      </c>
      <c r="Q598" s="55">
        <f>[1]OXITOCINA!U598</f>
        <v>5.6</v>
      </c>
      <c r="R598" s="55">
        <f>'[1]JERINGA DESCARTABLE 5cc 21'!U598</f>
        <v>3.33</v>
      </c>
      <c r="S598" s="55">
        <f>[1]LIDOCAINA_INY!U598</f>
        <v>0</v>
      </c>
      <c r="T598" s="55">
        <f>[1]Magnesio_Iny!U598</f>
        <v>8</v>
      </c>
      <c r="U598" s="55">
        <f>'[1]SODIO CLORURO 0.9% x 1L'!U598</f>
        <v>4.4400000000000004</v>
      </c>
      <c r="V598" s="55">
        <f>'[1]EQUIPO DE VENOCLISES'!U598</f>
        <v>4.34</v>
      </c>
      <c r="W598" s="55">
        <f>'[1]TIRAS REACTIVAS GLUCOSA'!U598</f>
        <v>0</v>
      </c>
      <c r="X598" s="55">
        <f>'[1]FRASCO MUESTRA ORINA'!U598</f>
        <v>0.7</v>
      </c>
      <c r="Y598" s="55">
        <f>'[1]Sutura Catgut Crómico'!U598</f>
        <v>0.45</v>
      </c>
      <c r="Z598" s="55">
        <f>'[1]OXIGENO MED'!U598</f>
        <v>9</v>
      </c>
      <c r="AA598" s="54" t="str">
        <f t="shared" si="9"/>
        <v>NO CUMPLE</v>
      </c>
      <c r="AC598" s="53" t="s">
        <v>978</v>
      </c>
      <c r="AD598" s="53" t="s">
        <v>975</v>
      </c>
    </row>
    <row r="599" spans="2:30" hidden="1" x14ac:dyDescent="0.25">
      <c r="B599" s="53" t="s">
        <v>95</v>
      </c>
      <c r="C599" s="53" t="s">
        <v>1498</v>
      </c>
      <c r="D599" s="54" t="s">
        <v>978</v>
      </c>
      <c r="E599" s="53">
        <v>4217</v>
      </c>
      <c r="F599" s="54" t="s">
        <v>975</v>
      </c>
      <c r="G599" s="55">
        <f>'[1]Tira Reactiva Orina'!U599</f>
        <v>1</v>
      </c>
      <c r="H599" s="55">
        <f>'[1]Pruebas Rápidas Síf O RPR'!U599</f>
        <v>0.13</v>
      </c>
      <c r="I599" s="55">
        <f>'[1]Pruebas Rápidas VIH'!U599</f>
        <v>1</v>
      </c>
      <c r="J599" s="55">
        <f>'[1]Lancetas Adultos'!U599</f>
        <v>28.77</v>
      </c>
      <c r="K599" s="55">
        <f>'[1]Grupo Sanguíneo'!U599</f>
        <v>0</v>
      </c>
      <c r="L599" s="55">
        <f>[1]Microcubetas!U599</f>
        <v>0</v>
      </c>
      <c r="M599" s="55">
        <f>'[1]LANCETA PEDIATRICA'!U599</f>
        <v>200</v>
      </c>
      <c r="N599" s="55">
        <f>'[1]ACIDO FOLICO + FERROSO SULF'!U599</f>
        <v>13.25</v>
      </c>
      <c r="O599" s="55">
        <f>'[1]ACIDO FOLICO'!U599</f>
        <v>4.75</v>
      </c>
      <c r="P599" s="55">
        <f>'[1]AMOXICILINA 500'!U599</f>
        <v>1.5</v>
      </c>
      <c r="Q599" s="55">
        <f>[1]OXITOCINA!U599</f>
        <v>3</v>
      </c>
      <c r="R599" s="55">
        <f>'[1]JERINGA DESCARTABLE 5cc 21'!U599</f>
        <v>7.35</v>
      </c>
      <c r="S599" s="55">
        <f>[1]LIDOCAINA_INY!U599</f>
        <v>3.75</v>
      </c>
      <c r="T599" s="55">
        <f>[1]Magnesio_Iny!U599</f>
        <v>0.6</v>
      </c>
      <c r="U599" s="55">
        <f>'[1]SODIO CLORURO 0.9% x 1L'!U599</f>
        <v>7.6</v>
      </c>
      <c r="V599" s="55">
        <f>'[1]EQUIPO DE VENOCLISES'!U599</f>
        <v>8.5</v>
      </c>
      <c r="W599" s="55">
        <f>'[1]TIRAS REACTIVAS GLUCOSA'!U599</f>
        <v>1</v>
      </c>
      <c r="X599" s="55">
        <f>'[1]FRASCO MUESTRA ORINA'!U599</f>
        <v>0.92</v>
      </c>
      <c r="Y599" s="55">
        <f>'[1]Sutura Catgut Crómico'!U599</f>
        <v>3.75</v>
      </c>
      <c r="Z599" s="55">
        <f>'[1]OXIGENO MED'!U599</f>
        <v>0</v>
      </c>
      <c r="AA599" s="54" t="str">
        <f t="shared" si="9"/>
        <v>SI CUMPLE</v>
      </c>
      <c r="AC599" s="53" t="s">
        <v>978</v>
      </c>
      <c r="AD599" s="53" t="s">
        <v>975</v>
      </c>
    </row>
    <row r="600" spans="2:30" x14ac:dyDescent="0.25">
      <c r="B600" s="53" t="s">
        <v>95</v>
      </c>
      <c r="C600" s="53" t="s">
        <v>1499</v>
      </c>
      <c r="D600" s="54" t="s">
        <v>978</v>
      </c>
      <c r="E600" s="53">
        <v>4235</v>
      </c>
      <c r="F600" s="54" t="s">
        <v>974</v>
      </c>
      <c r="G600" s="55">
        <f>'[1]Tira Reactiva Orina'!U600</f>
        <v>2</v>
      </c>
      <c r="H600" s="55">
        <f>'[1]Pruebas Rápidas Síf O RPR'!U600</f>
        <v>0.04</v>
      </c>
      <c r="I600" s="55">
        <f>'[1]Pruebas Rápidas VIH'!U600</f>
        <v>3</v>
      </c>
      <c r="J600" s="55">
        <f>'[1]Lancetas Adultos'!U600</f>
        <v>6.05</v>
      </c>
      <c r="K600" s="55">
        <f>'[1]Grupo Sanguíneo'!U600</f>
        <v>1</v>
      </c>
      <c r="L600" s="55">
        <f>[1]Microcubetas!U600</f>
        <v>33.33</v>
      </c>
      <c r="M600" s="55">
        <f>'[1]LANCETA PEDIATRICA'!U600</f>
        <v>200</v>
      </c>
      <c r="N600" s="55">
        <f>'[1]ACIDO FOLICO + FERROSO SULF'!U600</f>
        <v>0</v>
      </c>
      <c r="O600" s="55">
        <f>'[1]ACIDO FOLICO'!U600</f>
        <v>2.91</v>
      </c>
      <c r="P600" s="55">
        <f>'[1]AMOXICILINA 500'!U600</f>
        <v>5.84</v>
      </c>
      <c r="Q600" s="55">
        <f>[1]OXITOCINA!U600</f>
        <v>9.3800000000000008</v>
      </c>
      <c r="R600" s="55">
        <f>'[1]JERINGA DESCARTABLE 5cc 21'!U600</f>
        <v>3.46</v>
      </c>
      <c r="S600" s="55">
        <f>[1]LIDOCAINA_INY!U600</f>
        <v>1.33</v>
      </c>
      <c r="T600" s="55">
        <f>[1]Magnesio_Iny!U600</f>
        <v>15</v>
      </c>
      <c r="U600" s="55">
        <f>'[1]SODIO CLORURO 0.9% x 1L'!U600</f>
        <v>7.25</v>
      </c>
      <c r="V600" s="55">
        <f>'[1]EQUIPO DE VENOCLISES'!U600</f>
        <v>7.41</v>
      </c>
      <c r="W600" s="55">
        <f>'[1]TIRAS REACTIVAS GLUCOSA'!U600</f>
        <v>1</v>
      </c>
      <c r="X600" s="55">
        <f>'[1]FRASCO MUESTRA ORINA'!U600</f>
        <v>1.48</v>
      </c>
      <c r="Y600" s="55">
        <f>'[1]Sutura Catgut Crómico'!U600</f>
        <v>7</v>
      </c>
      <c r="Z600" s="55">
        <f>'[1]OXIGENO MED'!U600</f>
        <v>0</v>
      </c>
      <c r="AA600" s="54" t="str">
        <f t="shared" si="9"/>
        <v>SI CUMPLE</v>
      </c>
      <c r="AC600" s="53" t="s">
        <v>978</v>
      </c>
      <c r="AD600" s="53" t="s">
        <v>975</v>
      </c>
    </row>
    <row r="601" spans="2:30" x14ac:dyDescent="0.25">
      <c r="B601" s="53" t="s">
        <v>95</v>
      </c>
      <c r="C601" s="53" t="s">
        <v>107</v>
      </c>
      <c r="D601" s="54" t="s">
        <v>978</v>
      </c>
      <c r="E601" s="53">
        <v>4312</v>
      </c>
      <c r="F601" s="54" t="s">
        <v>974</v>
      </c>
      <c r="G601" s="55">
        <f>'[1]Tira Reactiva Orina'!U601</f>
        <v>2</v>
      </c>
      <c r="H601" s="55">
        <f>'[1]Pruebas Rápidas Síf O RPR'!U601</f>
        <v>1.33</v>
      </c>
      <c r="I601" s="55">
        <f>'[1]Pruebas Rápidas VIH'!U601</f>
        <v>3</v>
      </c>
      <c r="J601" s="55">
        <f>'[1]Lancetas Adultos'!U601</f>
        <v>18.329999999999998</v>
      </c>
      <c r="K601" s="55">
        <f>'[1]Grupo Sanguíneo'!U601</f>
        <v>1</v>
      </c>
      <c r="L601" s="55">
        <f>[1]Microcubetas!U601</f>
        <v>49</v>
      </c>
      <c r="M601" s="55">
        <f>'[1]LANCETA PEDIATRICA'!U601</f>
        <v>12.62</v>
      </c>
      <c r="N601" s="55">
        <f>'[1]ACIDO FOLICO + FERROSO SULF'!U601</f>
        <v>0.71</v>
      </c>
      <c r="O601" s="55">
        <f>'[1]ACIDO FOLICO'!U601</f>
        <v>7.75</v>
      </c>
      <c r="P601" s="55">
        <f>'[1]AMOXICILINA 500'!U601</f>
        <v>7.52</v>
      </c>
      <c r="Q601" s="55">
        <f>[1]OXITOCINA!U601</f>
        <v>6</v>
      </c>
      <c r="R601" s="55">
        <f>'[1]JERINGA DESCARTABLE 5cc 21'!U601</f>
        <v>10.49</v>
      </c>
      <c r="S601" s="55">
        <f>[1]LIDOCAINA_INY!U601</f>
        <v>1.23</v>
      </c>
      <c r="T601" s="55">
        <f>[1]Magnesio_Iny!U601</f>
        <v>0</v>
      </c>
      <c r="U601" s="55">
        <f>'[1]SODIO CLORURO 0.9% x 1L'!U601</f>
        <v>5.09</v>
      </c>
      <c r="V601" s="55">
        <f>'[1]EQUIPO DE VENOCLISES'!U601</f>
        <v>3.43</v>
      </c>
      <c r="W601" s="55">
        <f>'[1]TIRAS REACTIVAS GLUCOSA'!U601</f>
        <v>3</v>
      </c>
      <c r="X601" s="55">
        <f>'[1]FRASCO MUESTRA ORINA'!U601</f>
        <v>60</v>
      </c>
      <c r="Y601" s="55">
        <f>'[1]Sutura Catgut Crómico'!U601</f>
        <v>3</v>
      </c>
      <c r="Z601" s="55">
        <f>'[1]OXIGENO MED'!U601</f>
        <v>0</v>
      </c>
      <c r="AA601" s="54" t="str">
        <f t="shared" si="9"/>
        <v>SI CUMPLE</v>
      </c>
      <c r="AC601" s="53" t="s">
        <v>978</v>
      </c>
      <c r="AD601" s="53" t="s">
        <v>975</v>
      </c>
    </row>
    <row r="602" spans="2:30" x14ac:dyDescent="0.25">
      <c r="B602" s="53" t="s">
        <v>95</v>
      </c>
      <c r="C602" s="53" t="s">
        <v>1500</v>
      </c>
      <c r="D602" s="54" t="s">
        <v>978</v>
      </c>
      <c r="E602" s="53">
        <v>7122</v>
      </c>
      <c r="F602" s="54" t="s">
        <v>974</v>
      </c>
      <c r="G602" s="55">
        <f>'[1]Tira Reactiva Orina'!U602</f>
        <v>0.56999999999999995</v>
      </c>
      <c r="H602" s="55">
        <f>'[1]Pruebas Rápidas Síf O RPR'!U602</f>
        <v>0.02</v>
      </c>
      <c r="I602" s="55">
        <f>'[1]Pruebas Rápidas VIH'!U602</f>
        <v>3</v>
      </c>
      <c r="J602" s="55">
        <f>'[1]Lancetas Adultos'!U602</f>
        <v>8.2899999999999991</v>
      </c>
      <c r="K602" s="55">
        <f>'[1]Grupo Sanguíneo'!U602</f>
        <v>0</v>
      </c>
      <c r="L602" s="55">
        <f>[1]Microcubetas!U602</f>
        <v>33.33</v>
      </c>
      <c r="M602" s="55">
        <f>'[1]LANCETA PEDIATRICA'!U602</f>
        <v>5</v>
      </c>
      <c r="N602" s="55">
        <f>'[1]ACIDO FOLICO + FERROSO SULF'!U602</f>
        <v>0</v>
      </c>
      <c r="O602" s="55">
        <f>'[1]ACIDO FOLICO'!U602</f>
        <v>1.99</v>
      </c>
      <c r="P602" s="55">
        <f>'[1]AMOXICILINA 500'!U602</f>
        <v>7.94</v>
      </c>
      <c r="Q602" s="55">
        <f>[1]OXITOCINA!U602</f>
        <v>6</v>
      </c>
      <c r="R602" s="55">
        <f>'[1]JERINGA DESCARTABLE 5cc 21'!U602</f>
        <v>15.47</v>
      </c>
      <c r="S602" s="55">
        <f>[1]LIDOCAINA_INY!U602</f>
        <v>5</v>
      </c>
      <c r="T602" s="55">
        <f>[1]Magnesio_Iny!U602</f>
        <v>13</v>
      </c>
      <c r="U602" s="55">
        <f>'[1]SODIO CLORURO 0.9% x 1L'!U602</f>
        <v>16</v>
      </c>
      <c r="V602" s="55">
        <f>'[1]EQUIPO DE VENOCLISES'!U602</f>
        <v>8</v>
      </c>
      <c r="W602" s="55">
        <f>'[1]TIRAS REACTIVAS GLUCOSA'!U602</f>
        <v>1</v>
      </c>
      <c r="X602" s="55">
        <f>'[1]FRASCO MUESTRA ORINA'!U602</f>
        <v>6.56</v>
      </c>
      <c r="Y602" s="55">
        <f>'[1]Sutura Catgut Crómico'!U602</f>
        <v>0.56000000000000005</v>
      </c>
      <c r="Z602" s="55">
        <f>'[1]OXIGENO MED'!U602</f>
        <v>0</v>
      </c>
      <c r="AA602" s="54" t="str">
        <f t="shared" si="9"/>
        <v>SI CUMPLE</v>
      </c>
      <c r="AC602" s="53" t="s">
        <v>978</v>
      </c>
      <c r="AD602" s="53" t="s">
        <v>975</v>
      </c>
    </row>
    <row r="603" spans="2:30" hidden="1" x14ac:dyDescent="0.25">
      <c r="B603" s="53" t="s">
        <v>95</v>
      </c>
      <c r="C603" s="53" t="s">
        <v>1501</v>
      </c>
      <c r="D603" s="54" t="s">
        <v>973</v>
      </c>
      <c r="E603" s="53">
        <v>18119</v>
      </c>
      <c r="F603" s="54" t="s">
        <v>975</v>
      </c>
      <c r="G603" s="55">
        <f>'[1]Tira Reactiva Orina'!U603</f>
        <v>0</v>
      </c>
      <c r="H603" s="55">
        <f>'[1]Pruebas Rápidas Síf O RPR'!U603</f>
        <v>1</v>
      </c>
      <c r="I603" s="55">
        <f>'[1]Pruebas Rápidas VIH'!U603</f>
        <v>1</v>
      </c>
      <c r="J603" s="55">
        <f>'[1]Lancetas Adultos'!U603</f>
        <v>5.48</v>
      </c>
      <c r="K603" s="55">
        <f>'[1]Grupo Sanguíneo'!U603</f>
        <v>0</v>
      </c>
      <c r="L603" s="55">
        <f>[1]Microcubetas!U603</f>
        <v>0</v>
      </c>
      <c r="M603" s="55">
        <f>'[1]LANCETA PEDIATRICA'!U603</f>
        <v>500</v>
      </c>
      <c r="N603" s="55">
        <f>'[1]ACIDO FOLICO + FERROSO SULF'!U603</f>
        <v>7.05</v>
      </c>
      <c r="O603" s="55">
        <f>'[1]ACIDO FOLICO'!U603</f>
        <v>8.39</v>
      </c>
      <c r="P603" s="55">
        <f>'[1]AMOXICILINA 500'!U603</f>
        <v>5.99</v>
      </c>
      <c r="Q603" s="55">
        <f>[1]OXITOCINA!U603</f>
        <v>5.5</v>
      </c>
      <c r="R603" s="55">
        <f>'[1]JERINGA DESCARTABLE 5cc 21'!U603</f>
        <v>8.23</v>
      </c>
      <c r="S603" s="55">
        <f>[1]LIDOCAINA_INY!U603</f>
        <v>7</v>
      </c>
      <c r="T603" s="55">
        <f>[1]Magnesio_Iny!U603</f>
        <v>7</v>
      </c>
      <c r="U603" s="55">
        <f>'[1]SODIO CLORURO 0.9% x 1L'!U603</f>
        <v>4.71</v>
      </c>
      <c r="V603" s="55">
        <f>'[1]EQUIPO DE VENOCLISES'!U603</f>
        <v>2.14</v>
      </c>
      <c r="W603" s="55">
        <f>'[1]TIRAS REACTIVAS GLUCOSA'!U603</f>
        <v>0</v>
      </c>
      <c r="X603" s="55">
        <f>'[1]FRASCO MUESTRA ORINA'!U603</f>
        <v>94</v>
      </c>
      <c r="Y603" s="55">
        <f>'[1]Sutura Catgut Crómico'!U603</f>
        <v>13</v>
      </c>
      <c r="Z603" s="55">
        <f>'[1]OXIGENO MED'!U603</f>
        <v>0</v>
      </c>
      <c r="AA603" s="54" t="str">
        <f t="shared" si="9"/>
        <v>SI CUMPLE</v>
      </c>
      <c r="AC603" s="53" t="s">
        <v>973</v>
      </c>
      <c r="AD603" s="53" t="s">
        <v>975</v>
      </c>
    </row>
    <row r="604" spans="2:30" x14ac:dyDescent="0.25">
      <c r="B604" s="53" t="s">
        <v>95</v>
      </c>
      <c r="C604" s="53" t="s">
        <v>1502</v>
      </c>
      <c r="D604" s="54" t="s">
        <v>978</v>
      </c>
      <c r="E604" s="53">
        <v>4311</v>
      </c>
      <c r="F604" s="54" t="s">
        <v>974</v>
      </c>
      <c r="G604" s="55">
        <f>'[1]Tira Reactiva Orina'!U604</f>
        <v>3</v>
      </c>
      <c r="H604" s="55">
        <f>'[1]Pruebas Rápidas Síf O RPR'!U604</f>
        <v>2</v>
      </c>
      <c r="I604" s="55">
        <f>'[1]Pruebas Rápidas VIH'!U604</f>
        <v>2.67</v>
      </c>
      <c r="J604" s="55">
        <f>'[1]Lancetas Adultos'!U604</f>
        <v>2.87</v>
      </c>
      <c r="K604" s="55">
        <f>'[1]Grupo Sanguíneo'!U604</f>
        <v>2</v>
      </c>
      <c r="L604" s="55">
        <f>[1]Microcubetas!U604</f>
        <v>101.33</v>
      </c>
      <c r="M604" s="55">
        <f>'[1]LANCETA PEDIATRICA'!U604</f>
        <v>400</v>
      </c>
      <c r="N604" s="55">
        <f>'[1]ACIDO FOLICO + FERROSO SULF'!U604</f>
        <v>1.26</v>
      </c>
      <c r="O604" s="55">
        <f>'[1]ACIDO FOLICO'!U604</f>
        <v>3.29</v>
      </c>
      <c r="P604" s="55">
        <f>'[1]AMOXICILINA 500'!U604</f>
        <v>2.04</v>
      </c>
      <c r="Q604" s="55">
        <f>[1]OXITOCINA!U604</f>
        <v>4.18</v>
      </c>
      <c r="R604" s="55">
        <f>'[1]JERINGA DESCARTABLE 5cc 21'!U604</f>
        <v>1.8</v>
      </c>
      <c r="S604" s="55">
        <f>[1]LIDOCAINA_INY!U604</f>
        <v>2.3199999999999998</v>
      </c>
      <c r="T604" s="55">
        <f>[1]Magnesio_Iny!U604</f>
        <v>4.5</v>
      </c>
      <c r="U604" s="55">
        <f>'[1]SODIO CLORURO 0.9% x 1L'!U604</f>
        <v>3.77</v>
      </c>
      <c r="V604" s="55">
        <f>'[1]EQUIPO DE VENOCLISES'!U604</f>
        <v>4.47</v>
      </c>
      <c r="W604" s="55">
        <f>'[1]TIRAS REACTIVAS GLUCOSA'!U604</f>
        <v>4</v>
      </c>
      <c r="X604" s="55">
        <f>'[1]FRASCO MUESTRA ORINA'!U604</f>
        <v>0.4</v>
      </c>
      <c r="Y604" s="55">
        <f>'[1]Sutura Catgut Crómico'!U604</f>
        <v>5.28</v>
      </c>
      <c r="Z604" s="55">
        <f>'[1]OXIGENO MED'!U604</f>
        <v>0</v>
      </c>
      <c r="AA604" s="54" t="str">
        <f t="shared" si="9"/>
        <v>SI CUMPLE</v>
      </c>
      <c r="AC604" s="53" t="s">
        <v>978</v>
      </c>
      <c r="AD604" s="53" t="s">
        <v>975</v>
      </c>
    </row>
    <row r="605" spans="2:30" hidden="1" x14ac:dyDescent="0.25">
      <c r="B605" s="53" t="s">
        <v>95</v>
      </c>
      <c r="C605" s="53" t="s">
        <v>1503</v>
      </c>
      <c r="D605" s="54" t="s">
        <v>978</v>
      </c>
      <c r="E605" s="53">
        <v>4221</v>
      </c>
      <c r="F605" s="54" t="s">
        <v>975</v>
      </c>
      <c r="G605" s="55">
        <f>'[1]Tira Reactiva Orina'!U605</f>
        <v>0</v>
      </c>
      <c r="H605" s="55">
        <f>'[1]Pruebas Rápidas Síf O RPR'!U605</f>
        <v>1</v>
      </c>
      <c r="I605" s="55">
        <f>'[1]Pruebas Rápidas VIH'!U605</f>
        <v>0</v>
      </c>
      <c r="J605" s="55">
        <f>'[1]Lancetas Adultos'!U605</f>
        <v>2</v>
      </c>
      <c r="K605" s="55">
        <f>'[1]Grupo Sanguíneo'!U605</f>
        <v>0</v>
      </c>
      <c r="L605" s="55">
        <f>[1]Microcubetas!U605</f>
        <v>0</v>
      </c>
      <c r="M605" s="55">
        <f>'[1]LANCETA PEDIATRICA'!U605</f>
        <v>200</v>
      </c>
      <c r="N605" s="55">
        <f>'[1]ACIDO FOLICO + FERROSO SULF'!U605</f>
        <v>7.07</v>
      </c>
      <c r="O605" s="55">
        <f>'[1]ACIDO FOLICO'!U605</f>
        <v>0</v>
      </c>
      <c r="P605" s="55">
        <f>'[1]AMOXICILINA 500'!U605</f>
        <v>2.58</v>
      </c>
      <c r="Q605" s="55">
        <f>[1]OXITOCINA!U605</f>
        <v>0.6</v>
      </c>
      <c r="R605" s="55">
        <f>'[1]JERINGA DESCARTABLE 5cc 21'!U605</f>
        <v>3.68</v>
      </c>
      <c r="S605" s="55">
        <f>[1]LIDOCAINA_INY!U605</f>
        <v>4</v>
      </c>
      <c r="T605" s="55">
        <f>[1]Magnesio_Iny!U605</f>
        <v>7</v>
      </c>
      <c r="U605" s="55">
        <f>'[1]SODIO CLORURO 0.9% x 1L'!U605</f>
        <v>2.25</v>
      </c>
      <c r="V605" s="55">
        <f>'[1]EQUIPO DE VENOCLISES'!U605</f>
        <v>16</v>
      </c>
      <c r="W605" s="55">
        <f>'[1]TIRAS REACTIVAS GLUCOSA'!U605</f>
        <v>0</v>
      </c>
      <c r="X605" s="55">
        <f>'[1]FRASCO MUESTRA ORINA'!U605</f>
        <v>100</v>
      </c>
      <c r="Y605" s="55">
        <f>'[1]Sutura Catgut Crómico'!U605</f>
        <v>5</v>
      </c>
      <c r="Z605" s="55">
        <f>'[1]OXIGENO MED'!U605</f>
        <v>0</v>
      </c>
      <c r="AA605" s="54" t="str">
        <f t="shared" si="9"/>
        <v>NO CUMPLE</v>
      </c>
      <c r="AC605" s="53" t="s">
        <v>978</v>
      </c>
      <c r="AD605" s="53" t="s">
        <v>975</v>
      </c>
    </row>
    <row r="606" spans="2:30" hidden="1" x14ac:dyDescent="0.25">
      <c r="B606" s="53" t="s">
        <v>95</v>
      </c>
      <c r="C606" s="53" t="s">
        <v>1504</v>
      </c>
      <c r="D606" s="54" t="s">
        <v>979</v>
      </c>
      <c r="E606" s="53">
        <v>4291</v>
      </c>
      <c r="F606" s="54" t="s">
        <v>975</v>
      </c>
      <c r="G606" s="55">
        <f>'[1]Tira Reactiva Orina'!U606</f>
        <v>0</v>
      </c>
      <c r="H606" s="55">
        <f>'[1]Pruebas Rápidas Síf O RPR'!U606</f>
        <v>0</v>
      </c>
      <c r="I606" s="55">
        <f>'[1]Pruebas Rápidas VIH'!U606</f>
        <v>0</v>
      </c>
      <c r="J606" s="55">
        <f>'[1]Lancetas Adultos'!U606</f>
        <v>17.670000000000002</v>
      </c>
      <c r="K606" s="55">
        <f>'[1]Grupo Sanguíneo'!U606</f>
        <v>0</v>
      </c>
      <c r="L606" s="55">
        <f>[1]Microcubetas!U606</f>
        <v>0</v>
      </c>
      <c r="M606" s="55">
        <f>'[1]LANCETA PEDIATRICA'!U606</f>
        <v>26.15</v>
      </c>
      <c r="N606" s="55">
        <f>'[1]ACIDO FOLICO + FERROSO SULF'!U606</f>
        <v>1.31</v>
      </c>
      <c r="O606" s="55">
        <f>'[1]ACIDO FOLICO'!U606</f>
        <v>0</v>
      </c>
      <c r="P606" s="55">
        <f>'[1]AMOXICILINA 500'!U606</f>
        <v>2.6</v>
      </c>
      <c r="Q606" s="55">
        <f>[1]OXITOCINA!U606</f>
        <v>0.73</v>
      </c>
      <c r="R606" s="55">
        <f>'[1]JERINGA DESCARTABLE 5cc 21'!U606</f>
        <v>1.36</v>
      </c>
      <c r="S606" s="55">
        <f>[1]LIDOCAINA_INY!U606</f>
        <v>5.71</v>
      </c>
      <c r="T606" s="55">
        <f>[1]Magnesio_Iny!U606</f>
        <v>8</v>
      </c>
      <c r="U606" s="55">
        <f>'[1]SODIO CLORURO 0.9% x 1L'!U606</f>
        <v>0.82</v>
      </c>
      <c r="V606" s="55">
        <f>'[1]EQUIPO DE VENOCLISES'!U606</f>
        <v>5.7</v>
      </c>
      <c r="W606" s="55">
        <f>'[1]TIRAS REACTIVAS GLUCOSA'!U606</f>
        <v>1</v>
      </c>
      <c r="X606" s="55">
        <f>'[1]FRASCO MUESTRA ORINA'!U606</f>
        <v>0</v>
      </c>
      <c r="Y606" s="55">
        <f>'[1]Sutura Catgut Crómico'!U606</f>
        <v>6.5</v>
      </c>
      <c r="Z606" s="55">
        <f>'[1]OXIGENO MED'!U606</f>
        <v>0</v>
      </c>
      <c r="AA606" s="54" t="str">
        <f t="shared" si="9"/>
        <v>NO CUMPLE</v>
      </c>
      <c r="AC606" s="53" t="s">
        <v>979</v>
      </c>
      <c r="AD606" s="53" t="s">
        <v>975</v>
      </c>
    </row>
    <row r="607" spans="2:30" hidden="1" x14ac:dyDescent="0.25">
      <c r="B607" s="53" t="s">
        <v>95</v>
      </c>
      <c r="C607" s="53" t="s">
        <v>1505</v>
      </c>
      <c r="D607" s="54" t="s">
        <v>978</v>
      </c>
      <c r="E607" s="53">
        <v>9966</v>
      </c>
      <c r="F607" s="54" t="s">
        <v>975</v>
      </c>
      <c r="G607" s="55">
        <f>'[1]Tira Reactiva Orina'!U607</f>
        <v>0</v>
      </c>
      <c r="H607" s="55">
        <f>'[1]Pruebas Rápidas Síf O RPR'!U607</f>
        <v>3</v>
      </c>
      <c r="I607" s="55">
        <f>'[1]Pruebas Rápidas VIH'!U607</f>
        <v>1</v>
      </c>
      <c r="J607" s="55">
        <f>'[1]Lancetas Adultos'!U607</f>
        <v>34</v>
      </c>
      <c r="K607" s="55">
        <f>'[1]Grupo Sanguíneo'!U607</f>
        <v>0</v>
      </c>
      <c r="L607" s="55">
        <f>[1]Microcubetas!U607</f>
        <v>0</v>
      </c>
      <c r="M607" s="55">
        <f>'[1]LANCETA PEDIATRICA'!U607</f>
        <v>7.18</v>
      </c>
      <c r="N607" s="55">
        <f>'[1]ACIDO FOLICO + FERROSO SULF'!U607</f>
        <v>4.79</v>
      </c>
      <c r="O607" s="55">
        <f>'[1]ACIDO FOLICO'!U607</f>
        <v>8.17</v>
      </c>
      <c r="P607" s="55">
        <f>'[1]AMOXICILINA 500'!U607</f>
        <v>2.25</v>
      </c>
      <c r="Q607" s="55">
        <f>[1]OXITOCINA!U607</f>
        <v>12.67</v>
      </c>
      <c r="R607" s="55">
        <f>'[1]JERINGA DESCARTABLE 5cc 21'!U607</f>
        <v>8.1199999999999992</v>
      </c>
      <c r="S607" s="55">
        <f>[1]LIDOCAINA_INY!U607</f>
        <v>4</v>
      </c>
      <c r="T607" s="55">
        <f>[1]Magnesio_Iny!U607</f>
        <v>16</v>
      </c>
      <c r="U607" s="55">
        <f>'[1]SODIO CLORURO 0.9% x 1L'!U607</f>
        <v>9</v>
      </c>
      <c r="V607" s="55">
        <f>'[1]EQUIPO DE VENOCLISES'!U607</f>
        <v>8</v>
      </c>
      <c r="W607" s="55">
        <f>'[1]TIRAS REACTIVAS GLUCOSA'!U607</f>
        <v>0</v>
      </c>
      <c r="X607" s="55">
        <f>'[1]FRASCO MUESTRA ORINA'!U607</f>
        <v>3.5</v>
      </c>
      <c r="Y607" s="55">
        <f>'[1]Sutura Catgut Crómico'!U607</f>
        <v>0</v>
      </c>
      <c r="Z607" s="55">
        <f>'[1]OXIGENO MED'!U607</f>
        <v>0</v>
      </c>
      <c r="AA607" s="54" t="str">
        <f t="shared" si="9"/>
        <v>SI CUMPLE</v>
      </c>
      <c r="AC607" s="53" t="s">
        <v>978</v>
      </c>
      <c r="AD607" s="53" t="s">
        <v>975</v>
      </c>
    </row>
    <row r="608" spans="2:30" hidden="1" x14ac:dyDescent="0.25">
      <c r="B608" s="53" t="s">
        <v>95</v>
      </c>
      <c r="C608" s="53" t="s">
        <v>1506</v>
      </c>
      <c r="D608" s="54" t="s">
        <v>978</v>
      </c>
      <c r="E608" s="53">
        <v>4227</v>
      </c>
      <c r="F608" s="54" t="s">
        <v>975</v>
      </c>
      <c r="G608" s="55">
        <f>'[1]Tira Reactiva Orina'!U608</f>
        <v>0</v>
      </c>
      <c r="H608" s="55">
        <f>'[1]Pruebas Rápidas Síf O RPR'!U608</f>
        <v>1</v>
      </c>
      <c r="I608" s="55">
        <f>'[1]Pruebas Rápidas VIH'!U608</f>
        <v>0</v>
      </c>
      <c r="J608" s="55">
        <f>'[1]Lancetas Adultos'!U608</f>
        <v>21.28</v>
      </c>
      <c r="K608" s="55">
        <f>'[1]Grupo Sanguíneo'!U608</f>
        <v>0</v>
      </c>
      <c r="L608" s="55">
        <f>[1]Microcubetas!U608</f>
        <v>0</v>
      </c>
      <c r="M608" s="55">
        <f>'[1]LANCETA PEDIATRICA'!U608</f>
        <v>78</v>
      </c>
      <c r="N608" s="55">
        <f>'[1]ACIDO FOLICO + FERROSO SULF'!U608</f>
        <v>4.37</v>
      </c>
      <c r="O608" s="55">
        <f>'[1]ACIDO FOLICO'!U608</f>
        <v>0</v>
      </c>
      <c r="P608" s="55">
        <f>'[1]AMOXICILINA 500'!U608</f>
        <v>2.16</v>
      </c>
      <c r="Q608" s="55">
        <f>[1]OXITOCINA!U608</f>
        <v>2.29</v>
      </c>
      <c r="R608" s="55">
        <f>'[1]JERINGA DESCARTABLE 5cc 21'!U608</f>
        <v>6.79</v>
      </c>
      <c r="S608" s="55">
        <f>[1]LIDOCAINA_INY!U608</f>
        <v>8</v>
      </c>
      <c r="T608" s="55">
        <f>[1]Magnesio_Iny!U608</f>
        <v>10</v>
      </c>
      <c r="U608" s="55">
        <f>'[1]SODIO CLORURO 0.9% x 1L'!U608</f>
        <v>7.11</v>
      </c>
      <c r="V608" s="55">
        <f>'[1]EQUIPO DE VENOCLISES'!U608</f>
        <v>10.5</v>
      </c>
      <c r="W608" s="55">
        <f>'[1]TIRAS REACTIVAS GLUCOSA'!U608</f>
        <v>1</v>
      </c>
      <c r="X608" s="55">
        <f>'[1]FRASCO MUESTRA ORINA'!U608</f>
        <v>18.71</v>
      </c>
      <c r="Y608" s="55">
        <f>'[1]Sutura Catgut Crómico'!U608</f>
        <v>9</v>
      </c>
      <c r="Z608" s="55">
        <f>'[1]OXIGENO MED'!U608</f>
        <v>0</v>
      </c>
      <c r="AA608" s="54" t="str">
        <f t="shared" si="9"/>
        <v>SI CUMPLE</v>
      </c>
      <c r="AC608" s="53" t="s">
        <v>978</v>
      </c>
      <c r="AD608" s="53" t="s">
        <v>975</v>
      </c>
    </row>
    <row r="609" spans="2:30" hidden="1" x14ac:dyDescent="0.25">
      <c r="B609" s="53" t="s">
        <v>95</v>
      </c>
      <c r="C609" s="53" t="s">
        <v>1507</v>
      </c>
      <c r="D609" s="54" t="s">
        <v>978</v>
      </c>
      <c r="E609" s="53">
        <v>4218</v>
      </c>
      <c r="F609" s="54" t="s">
        <v>975</v>
      </c>
      <c r="G609" s="55">
        <f>'[1]Tira Reactiva Orina'!U609</f>
        <v>0</v>
      </c>
      <c r="H609" s="55">
        <f>'[1]Pruebas Rápidas Síf O RPR'!U609</f>
        <v>0.16</v>
      </c>
      <c r="I609" s="55">
        <f>'[1]Pruebas Rápidas VIH'!U609</f>
        <v>0</v>
      </c>
      <c r="J609" s="55">
        <f>'[1]Lancetas Adultos'!U609</f>
        <v>13</v>
      </c>
      <c r="K609" s="55">
        <f>'[1]Grupo Sanguíneo'!U609</f>
        <v>0</v>
      </c>
      <c r="L609" s="55">
        <f>[1]Microcubetas!U609</f>
        <v>1</v>
      </c>
      <c r="M609" s="55">
        <f>'[1]LANCETA PEDIATRICA'!U609</f>
        <v>3</v>
      </c>
      <c r="N609" s="55">
        <f>'[1]ACIDO FOLICO + FERROSO SULF'!U609</f>
        <v>6.99</v>
      </c>
      <c r="O609" s="55">
        <f>'[1]ACIDO FOLICO'!U609</f>
        <v>4.84</v>
      </c>
      <c r="P609" s="55">
        <f>'[1]AMOXICILINA 500'!U609</f>
        <v>2.1800000000000002</v>
      </c>
      <c r="Q609" s="55">
        <f>[1]OXITOCINA!U609</f>
        <v>4.29</v>
      </c>
      <c r="R609" s="55">
        <f>'[1]JERINGA DESCARTABLE 5cc 21'!U609</f>
        <v>1.41</v>
      </c>
      <c r="S609" s="55">
        <f>[1]LIDOCAINA_INY!U609</f>
        <v>3.57</v>
      </c>
      <c r="T609" s="55">
        <f>[1]Magnesio_Iny!U609</f>
        <v>0.75</v>
      </c>
      <c r="U609" s="55">
        <f>'[1]SODIO CLORURO 0.9% x 1L'!U609</f>
        <v>7.5</v>
      </c>
      <c r="V609" s="55">
        <f>'[1]EQUIPO DE VENOCLISES'!U609</f>
        <v>3</v>
      </c>
      <c r="W609" s="55">
        <f>'[1]TIRAS REACTIVAS GLUCOSA'!U609</f>
        <v>0</v>
      </c>
      <c r="X609" s="55">
        <f>'[1]FRASCO MUESTRA ORINA'!U609</f>
        <v>2.17</v>
      </c>
      <c r="Y609" s="55">
        <f>'[1]Sutura Catgut Crómico'!U609</f>
        <v>0</v>
      </c>
      <c r="Z609" s="55">
        <f>'[1]OXIGENO MED'!U609</f>
        <v>6</v>
      </c>
      <c r="AA609" s="54" t="str">
        <f t="shared" si="9"/>
        <v>NO CUMPLE</v>
      </c>
      <c r="AC609" s="53" t="s">
        <v>978</v>
      </c>
      <c r="AD609" s="53" t="s">
        <v>975</v>
      </c>
    </row>
    <row r="610" spans="2:30" hidden="1" x14ac:dyDescent="0.25">
      <c r="B610" s="53" t="s">
        <v>95</v>
      </c>
      <c r="C610" s="53" t="s">
        <v>1508</v>
      </c>
      <c r="D610" s="54" t="s">
        <v>978</v>
      </c>
      <c r="E610" s="53">
        <v>10966</v>
      </c>
      <c r="F610" s="54" t="s">
        <v>975</v>
      </c>
      <c r="G610" s="55">
        <f>'[1]Tira Reactiva Orina'!U610</f>
        <v>0</v>
      </c>
      <c r="H610" s="55">
        <f>'[1]Pruebas Rápidas Síf O RPR'!U610</f>
        <v>1</v>
      </c>
      <c r="I610" s="55">
        <f>'[1]Pruebas Rápidas VIH'!U610</f>
        <v>1</v>
      </c>
      <c r="J610" s="55">
        <f>'[1]Lancetas Adultos'!U610</f>
        <v>11.09</v>
      </c>
      <c r="K610" s="55">
        <f>'[1]Grupo Sanguíneo'!U610</f>
        <v>0</v>
      </c>
      <c r="L610" s="55">
        <f>[1]Microcubetas!U610</f>
        <v>0</v>
      </c>
      <c r="M610" s="55">
        <f>'[1]LANCETA PEDIATRICA'!U610</f>
        <v>207</v>
      </c>
      <c r="N610" s="55">
        <f>'[1]ACIDO FOLICO + FERROSO SULF'!U610</f>
        <v>4.1900000000000004</v>
      </c>
      <c r="O610" s="55">
        <f>'[1]ACIDO FOLICO'!U610</f>
        <v>9.52</v>
      </c>
      <c r="P610" s="55">
        <f>'[1]AMOXICILINA 500'!U610</f>
        <v>6.8</v>
      </c>
      <c r="Q610" s="55">
        <f>[1]OXITOCINA!U610</f>
        <v>5.14</v>
      </c>
      <c r="R610" s="55">
        <f>'[1]JERINGA DESCARTABLE 5cc 21'!U610</f>
        <v>6.4</v>
      </c>
      <c r="S610" s="55">
        <f>[1]LIDOCAINA_INY!U610</f>
        <v>5.6</v>
      </c>
      <c r="T610" s="55">
        <f>[1]Magnesio_Iny!U610</f>
        <v>8</v>
      </c>
      <c r="U610" s="55">
        <f>'[1]SODIO CLORURO 0.9% x 1L'!U610</f>
        <v>4.5</v>
      </c>
      <c r="V610" s="55">
        <f>'[1]EQUIPO DE VENOCLISES'!U610</f>
        <v>4.8</v>
      </c>
      <c r="W610" s="55">
        <f>'[1]TIRAS REACTIVAS GLUCOSA'!U610</f>
        <v>0</v>
      </c>
      <c r="X610" s="55">
        <f>'[1]FRASCO MUESTRA ORINA'!U610</f>
        <v>1.9</v>
      </c>
      <c r="Y610" s="55">
        <f>'[1]Sutura Catgut Crómico'!U610</f>
        <v>4</v>
      </c>
      <c r="Z610" s="55">
        <f>'[1]OXIGENO MED'!U610</f>
        <v>0</v>
      </c>
      <c r="AA610" s="54" t="str">
        <f t="shared" si="9"/>
        <v>SI CUMPLE</v>
      </c>
      <c r="AC610" s="53" t="s">
        <v>978</v>
      </c>
      <c r="AD610" s="53" t="s">
        <v>975</v>
      </c>
    </row>
    <row r="611" spans="2:30" x14ac:dyDescent="0.25">
      <c r="B611" s="53" t="s">
        <v>95</v>
      </c>
      <c r="C611" s="53" t="s">
        <v>1509</v>
      </c>
      <c r="D611" s="54" t="s">
        <v>978</v>
      </c>
      <c r="E611" s="53">
        <v>16139</v>
      </c>
      <c r="F611" s="54" t="s">
        <v>974</v>
      </c>
      <c r="G611" s="55">
        <f>'[1]Tira Reactiva Orina'!U611</f>
        <v>1</v>
      </c>
      <c r="H611" s="55">
        <f>'[1]Pruebas Rápidas Síf O RPR'!U611</f>
        <v>3</v>
      </c>
      <c r="I611" s="55">
        <f>'[1]Pruebas Rápidas VIH'!U611</f>
        <v>3</v>
      </c>
      <c r="J611" s="55">
        <f>'[1]Lancetas Adultos'!U611</f>
        <v>3</v>
      </c>
      <c r="K611" s="55">
        <f>'[1]Grupo Sanguíneo'!U611</f>
        <v>0</v>
      </c>
      <c r="L611" s="55">
        <f>[1]Microcubetas!U611</f>
        <v>25.5</v>
      </c>
      <c r="M611" s="55">
        <f>'[1]LANCETA PEDIATRICA'!U611</f>
        <v>400</v>
      </c>
      <c r="N611" s="55">
        <f>'[1]ACIDO FOLICO + FERROSO SULF'!U611</f>
        <v>11.23</v>
      </c>
      <c r="O611" s="55">
        <f>'[1]ACIDO FOLICO'!U611</f>
        <v>0.35</v>
      </c>
      <c r="P611" s="55">
        <f>'[1]AMOXICILINA 500'!U611</f>
        <v>21.64</v>
      </c>
      <c r="Q611" s="55">
        <f>[1]OXITOCINA!U611</f>
        <v>15</v>
      </c>
      <c r="R611" s="55">
        <f>'[1]JERINGA DESCARTABLE 5cc 21'!U611</f>
        <v>21.61</v>
      </c>
      <c r="S611" s="55">
        <f>[1]LIDOCAINA_INY!U611</f>
        <v>10</v>
      </c>
      <c r="T611" s="55">
        <f>[1]Magnesio_Iny!U611</f>
        <v>8</v>
      </c>
      <c r="U611" s="55">
        <f>'[1]SODIO CLORURO 0.9% x 1L'!U611</f>
        <v>12</v>
      </c>
      <c r="V611" s="55">
        <f>'[1]EQUIPO DE VENOCLISES'!U611</f>
        <v>23</v>
      </c>
      <c r="W611" s="55">
        <f>'[1]TIRAS REACTIVAS GLUCOSA'!U611</f>
        <v>0</v>
      </c>
      <c r="X611" s="55">
        <f>'[1]FRASCO MUESTRA ORINA'!U611</f>
        <v>75</v>
      </c>
      <c r="Y611" s="55">
        <f>'[1]Sutura Catgut Crómico'!U611</f>
        <v>5</v>
      </c>
      <c r="Z611" s="55">
        <f>'[1]OXIGENO MED'!U611</f>
        <v>0</v>
      </c>
      <c r="AA611" s="54" t="str">
        <f t="shared" si="9"/>
        <v>SI CUMPLE</v>
      </c>
      <c r="AC611" s="53" t="s">
        <v>978</v>
      </c>
      <c r="AD611" s="53" t="s">
        <v>975</v>
      </c>
    </row>
    <row r="612" spans="2:30" hidden="1" x14ac:dyDescent="0.25">
      <c r="B612" s="53" t="s">
        <v>95</v>
      </c>
      <c r="C612" s="53" t="s">
        <v>1510</v>
      </c>
      <c r="D612" s="54" t="s">
        <v>978</v>
      </c>
      <c r="E612" s="53">
        <v>4283</v>
      </c>
      <c r="F612" s="54" t="s">
        <v>975</v>
      </c>
      <c r="G612" s="55">
        <f>'[1]Tira Reactiva Orina'!U612</f>
        <v>0</v>
      </c>
      <c r="H612" s="55">
        <f>'[1]Pruebas Rápidas Síf O RPR'!U612</f>
        <v>2</v>
      </c>
      <c r="I612" s="55">
        <f>'[1]Pruebas Rápidas VIH'!U612</f>
        <v>2</v>
      </c>
      <c r="J612" s="55">
        <f>'[1]Lancetas Adultos'!U612</f>
        <v>2</v>
      </c>
      <c r="K612" s="55">
        <f>'[1]Grupo Sanguíneo'!U612</f>
        <v>1</v>
      </c>
      <c r="L612" s="55">
        <f>[1]Microcubetas!U612</f>
        <v>1.8</v>
      </c>
      <c r="M612" s="55">
        <f>'[1]LANCETA PEDIATRICA'!U612</f>
        <v>500</v>
      </c>
      <c r="N612" s="55">
        <f>'[1]ACIDO FOLICO + FERROSO SULF'!U612</f>
        <v>2.23</v>
      </c>
      <c r="O612" s="55">
        <f>'[1]ACIDO FOLICO'!U612</f>
        <v>0.54</v>
      </c>
      <c r="P612" s="55">
        <f>'[1]AMOXICILINA 500'!U612</f>
        <v>8.4499999999999993</v>
      </c>
      <c r="Q612" s="55">
        <f>[1]OXITOCINA!U612</f>
        <v>16.149999999999999</v>
      </c>
      <c r="R612" s="55">
        <f>'[1]JERINGA DESCARTABLE 5cc 21'!U612</f>
        <v>5.4</v>
      </c>
      <c r="S612" s="55">
        <f>[1]LIDOCAINA_INY!U612</f>
        <v>2.73</v>
      </c>
      <c r="T612" s="55">
        <f>[1]Magnesio_Iny!U612</f>
        <v>8</v>
      </c>
      <c r="U612" s="55">
        <f>'[1]SODIO CLORURO 0.9% x 1L'!U612</f>
        <v>8.69</v>
      </c>
      <c r="V612" s="55">
        <f>'[1]EQUIPO DE VENOCLISES'!U612</f>
        <v>9.23</v>
      </c>
      <c r="W612" s="55">
        <f>'[1]TIRAS REACTIVAS GLUCOSA'!U612</f>
        <v>1</v>
      </c>
      <c r="X612" s="55">
        <f>'[1]FRASCO MUESTRA ORINA'!U612</f>
        <v>4</v>
      </c>
      <c r="Y612" s="55">
        <f>'[1]Sutura Catgut Crómico'!U612</f>
        <v>14</v>
      </c>
      <c r="Z612" s="55">
        <f>'[1]OXIGENO MED'!U612</f>
        <v>0</v>
      </c>
      <c r="AA612" s="54" t="str">
        <f t="shared" si="9"/>
        <v>SI CUMPLE</v>
      </c>
      <c r="AC612" s="53" t="s">
        <v>978</v>
      </c>
      <c r="AD612" s="53" t="s">
        <v>975</v>
      </c>
    </row>
    <row r="613" spans="2:30" hidden="1" x14ac:dyDescent="0.25">
      <c r="B613" s="53" t="s">
        <v>95</v>
      </c>
      <c r="C613" s="53" t="s">
        <v>1511</v>
      </c>
      <c r="D613" s="54" t="s">
        <v>978</v>
      </c>
      <c r="E613" s="53">
        <v>20868</v>
      </c>
      <c r="F613" s="54" t="s">
        <v>975</v>
      </c>
      <c r="G613" s="55">
        <f>'[1]Tira Reactiva Orina'!U613</f>
        <v>0</v>
      </c>
      <c r="H613" s="55">
        <f>'[1]Pruebas Rápidas Síf O RPR'!U613</f>
        <v>1</v>
      </c>
      <c r="I613" s="55">
        <f>'[1]Pruebas Rápidas VIH'!U613</f>
        <v>0</v>
      </c>
      <c r="J613" s="55">
        <f>'[1]Lancetas Adultos'!U613</f>
        <v>400</v>
      </c>
      <c r="K613" s="55">
        <f>'[1]Grupo Sanguíneo'!U613</f>
        <v>0</v>
      </c>
      <c r="L613" s="55">
        <f>[1]Microcubetas!U613</f>
        <v>0</v>
      </c>
      <c r="M613" s="55">
        <f>'[1]LANCETA PEDIATRICA'!U613</f>
        <v>200</v>
      </c>
      <c r="N613" s="55">
        <f>'[1]ACIDO FOLICO + FERROSO SULF'!U613</f>
        <v>2.13</v>
      </c>
      <c r="O613" s="55">
        <f>'[1]ACIDO FOLICO'!U613</f>
        <v>4.67</v>
      </c>
      <c r="P613" s="55">
        <f>'[1]AMOXICILINA 500'!U613</f>
        <v>17.11</v>
      </c>
      <c r="Q613" s="55">
        <f>[1]OXITOCINA!U613</f>
        <v>10</v>
      </c>
      <c r="R613" s="55">
        <f>'[1]JERINGA DESCARTABLE 5cc 21'!U613</f>
        <v>12.67</v>
      </c>
      <c r="S613" s="55">
        <f>[1]LIDOCAINA_INY!U613</f>
        <v>4</v>
      </c>
      <c r="T613" s="55">
        <f>[1]Magnesio_Iny!U613</f>
        <v>8</v>
      </c>
      <c r="U613" s="55">
        <f>'[1]SODIO CLORURO 0.9% x 1L'!U613</f>
        <v>23</v>
      </c>
      <c r="V613" s="55">
        <f>'[1]EQUIPO DE VENOCLISES'!U613</f>
        <v>19</v>
      </c>
      <c r="W613" s="55">
        <f>'[1]TIRAS REACTIVAS GLUCOSA'!U613</f>
        <v>0</v>
      </c>
      <c r="X613" s="55">
        <f>'[1]FRASCO MUESTRA ORINA'!U613</f>
        <v>9</v>
      </c>
      <c r="Y613" s="55">
        <f>'[1]Sutura Catgut Crómico'!U613</f>
        <v>0</v>
      </c>
      <c r="Z613" s="55">
        <f>'[1]OXIGENO MED'!U613</f>
        <v>0</v>
      </c>
      <c r="AA613" s="54" t="str">
        <f t="shared" si="9"/>
        <v>NO CUMPLE</v>
      </c>
      <c r="AC613" s="53" t="s">
        <v>978</v>
      </c>
      <c r="AD613" s="53" t="s">
        <v>975</v>
      </c>
    </row>
    <row r="614" spans="2:30" x14ac:dyDescent="0.25">
      <c r="B614" s="53" t="s">
        <v>1512</v>
      </c>
      <c r="C614" s="53" t="s">
        <v>1513</v>
      </c>
      <c r="D614" s="54" t="s">
        <v>979</v>
      </c>
      <c r="E614" s="53">
        <v>4782</v>
      </c>
      <c r="F614" s="54" t="s">
        <v>974</v>
      </c>
      <c r="G614" s="55">
        <f>'[1]Tira Reactiva Orina'!U614</f>
        <v>3</v>
      </c>
      <c r="H614" s="55">
        <f>'[1]Pruebas Rápidas Síf O RPR'!U614</f>
        <v>2.4</v>
      </c>
      <c r="I614" s="55">
        <f>'[1]Pruebas Rápidas VIH'!U614</f>
        <v>3.05</v>
      </c>
      <c r="J614" s="55">
        <f>'[1]Lancetas Adultos'!U614</f>
        <v>5.33</v>
      </c>
      <c r="K614" s="55">
        <f>'[1]Grupo Sanguíneo'!U614</f>
        <v>5</v>
      </c>
      <c r="L614" s="55">
        <f>[1]Microcubetas!U614</f>
        <v>0.17</v>
      </c>
      <c r="M614" s="55">
        <f>'[1]LANCETA PEDIATRICA'!U614</f>
        <v>2.56</v>
      </c>
      <c r="N614" s="55">
        <f>'[1]ACIDO FOLICO + FERROSO SULF'!U614</f>
        <v>2.92</v>
      </c>
      <c r="O614" s="55">
        <f>'[1]ACIDO FOLICO'!U614</f>
        <v>3.69</v>
      </c>
      <c r="P614" s="55">
        <f>'[1]AMOXICILINA 500'!U614</f>
        <v>2.67</v>
      </c>
      <c r="Q614" s="55">
        <f>[1]OXITOCINA!U614</f>
        <v>2.8</v>
      </c>
      <c r="R614" s="55">
        <f>'[1]JERINGA DESCARTABLE 5cc 21'!U614</f>
        <v>6.34</v>
      </c>
      <c r="S614" s="55">
        <f>[1]LIDOCAINA_INY!U614</f>
        <v>3.08</v>
      </c>
      <c r="T614" s="55">
        <f>[1]Magnesio_Iny!U614</f>
        <v>4.75</v>
      </c>
      <c r="U614" s="55">
        <f>'[1]SODIO CLORURO 0.9% x 1L'!U614</f>
        <v>2.88</v>
      </c>
      <c r="V614" s="55">
        <f>'[1]EQUIPO DE VENOCLISES'!U614</f>
        <v>2.61</v>
      </c>
      <c r="W614" s="55">
        <f>'[1]TIRAS REACTIVAS GLUCOSA'!U614</f>
        <v>2</v>
      </c>
      <c r="X614" s="55">
        <f>'[1]FRASCO MUESTRA ORINA'!U614</f>
        <v>6.3</v>
      </c>
      <c r="Y614" s="55">
        <f>'[1]Sutura Catgut Crómico'!U614</f>
        <v>4.53</v>
      </c>
      <c r="Z614" s="55">
        <f>'[1]OXIGENO MED'!U614</f>
        <v>0</v>
      </c>
      <c r="AA614" s="54" t="str">
        <f t="shared" si="9"/>
        <v>SI CUMPLE</v>
      </c>
      <c r="AC614" s="53" t="s">
        <v>979</v>
      </c>
      <c r="AD614" s="53" t="s">
        <v>975</v>
      </c>
    </row>
    <row r="615" spans="2:30" x14ac:dyDescent="0.25">
      <c r="B615" s="53" t="s">
        <v>1512</v>
      </c>
      <c r="C615" s="53" t="s">
        <v>1514</v>
      </c>
      <c r="D615" s="54" t="s">
        <v>988</v>
      </c>
      <c r="E615" s="53">
        <v>4210</v>
      </c>
      <c r="F615" s="54" t="s">
        <v>974</v>
      </c>
      <c r="G615" s="55">
        <f>'[1]Tira Reactiva Orina'!U615</f>
        <v>1.1499999999999999</v>
      </c>
      <c r="H615" s="55">
        <f>'[1]Pruebas Rápidas Síf O RPR'!U615</f>
        <v>2.89</v>
      </c>
      <c r="I615" s="55">
        <f>'[1]Pruebas Rápidas VIH'!U615</f>
        <v>7.04</v>
      </c>
      <c r="J615" s="55">
        <f>'[1]Lancetas Adultos'!U615</f>
        <v>48.73</v>
      </c>
      <c r="K615" s="55">
        <f>'[1]Grupo Sanguíneo'!U615</f>
        <v>8.0500000000000007</v>
      </c>
      <c r="L615" s="55">
        <f>[1]Microcubetas!U615</f>
        <v>4.24</v>
      </c>
      <c r="M615" s="55">
        <f>'[1]LANCETA PEDIATRICA'!U615</f>
        <v>0.17</v>
      </c>
      <c r="N615" s="55">
        <f>'[1]ACIDO FOLICO + FERROSO SULF'!U615</f>
        <v>8.2899999999999991</v>
      </c>
      <c r="O615" s="55">
        <f>'[1]ACIDO FOLICO'!U615</f>
        <v>0.11</v>
      </c>
      <c r="P615" s="55">
        <f>'[1]AMOXICILINA 500'!U615</f>
        <v>3.68</v>
      </c>
      <c r="Q615" s="55">
        <f>[1]OXITOCINA!U615</f>
        <v>11.34</v>
      </c>
      <c r="R615" s="55">
        <f>'[1]JERINGA DESCARTABLE 5cc 21'!U615</f>
        <v>2.19</v>
      </c>
      <c r="S615" s="55">
        <f>[1]LIDOCAINA_INY!U615</f>
        <v>8.99</v>
      </c>
      <c r="T615" s="55">
        <f>[1]Magnesio_Iny!U615</f>
        <v>18.88</v>
      </c>
      <c r="U615" s="55">
        <f>'[1]SODIO CLORURO 0.9% x 1L'!U615</f>
        <v>3.88</v>
      </c>
      <c r="V615" s="55">
        <f>'[1]EQUIPO DE VENOCLISES'!U615</f>
        <v>7.21</v>
      </c>
      <c r="W615" s="55">
        <f>'[1]TIRAS REACTIVAS GLUCOSA'!U615</f>
        <v>7.2</v>
      </c>
      <c r="X615" s="55">
        <f>'[1]FRASCO MUESTRA ORINA'!U615</f>
        <v>0</v>
      </c>
      <c r="Y615" s="55">
        <f>'[1]Sutura Catgut Crómico'!U615</f>
        <v>6.33</v>
      </c>
      <c r="Z615" s="55">
        <f>'[1]OXIGENO MED'!U615</f>
        <v>0.02</v>
      </c>
      <c r="AA615" s="54" t="str">
        <f t="shared" si="9"/>
        <v>SI CUMPLE</v>
      </c>
      <c r="AC615" s="53" t="s">
        <v>988</v>
      </c>
      <c r="AD615" s="53" t="s">
        <v>974</v>
      </c>
    </row>
    <row r="616" spans="2:30" x14ac:dyDescent="0.25">
      <c r="B616" s="53" t="s">
        <v>1512</v>
      </c>
      <c r="C616" s="53" t="s">
        <v>1515</v>
      </c>
      <c r="D616" s="54" t="s">
        <v>988</v>
      </c>
      <c r="E616" s="53">
        <v>4659</v>
      </c>
      <c r="F616" s="54" t="s">
        <v>974</v>
      </c>
      <c r="G616" s="55">
        <f>'[1]Tira Reactiva Orina'!U616</f>
        <v>498</v>
      </c>
      <c r="H616" s="55">
        <f>'[1]Pruebas Rápidas Síf O RPR'!U616</f>
        <v>6</v>
      </c>
      <c r="I616" s="55">
        <f>'[1]Pruebas Rápidas VIH'!U616</f>
        <v>88.17</v>
      </c>
      <c r="J616" s="55">
        <f>'[1]Lancetas Adultos'!U616</f>
        <v>2470</v>
      </c>
      <c r="K616" s="55">
        <f>'[1]Grupo Sanguíneo'!U616</f>
        <v>0</v>
      </c>
      <c r="L616" s="55">
        <f>[1]Microcubetas!U616</f>
        <v>2</v>
      </c>
      <c r="M616" s="55">
        <f>'[1]LANCETA PEDIATRICA'!U616</f>
        <v>3875</v>
      </c>
      <c r="N616" s="55">
        <f>'[1]ACIDO FOLICO + FERROSO SULF'!U616</f>
        <v>0.49</v>
      </c>
      <c r="O616" s="55">
        <f>'[1]ACIDO FOLICO'!U616</f>
        <v>2.67</v>
      </c>
      <c r="P616" s="55">
        <f>'[1]AMOXICILINA 500'!U616</f>
        <v>1.17</v>
      </c>
      <c r="Q616" s="55">
        <f>[1]OXITOCINA!U616</f>
        <v>1.01</v>
      </c>
      <c r="R616" s="55">
        <f>'[1]JERINGA DESCARTABLE 5cc 21'!U616</f>
        <v>3.01</v>
      </c>
      <c r="S616" s="55">
        <f>[1]LIDOCAINA_INY!U616</f>
        <v>3.77</v>
      </c>
      <c r="T616" s="55">
        <f>[1]Magnesio_Iny!U616</f>
        <v>8.3699999999999992</v>
      </c>
      <c r="U616" s="55">
        <f>'[1]SODIO CLORURO 0.9% x 1L'!U616</f>
        <v>1.1299999999999999</v>
      </c>
      <c r="V616" s="55">
        <f>'[1]EQUIPO DE VENOCLISES'!U616</f>
        <v>0</v>
      </c>
      <c r="W616" s="55">
        <f>'[1]TIRAS REACTIVAS GLUCOSA'!U616</f>
        <v>2</v>
      </c>
      <c r="X616" s="55">
        <f>'[1]FRASCO MUESTRA ORINA'!U616</f>
        <v>0</v>
      </c>
      <c r="Y616" s="55">
        <f>'[1]Sutura Catgut Crómico'!U616</f>
        <v>4.08</v>
      </c>
      <c r="Z616" s="55">
        <f>'[1]OXIGENO MED'!U616</f>
        <v>2090</v>
      </c>
      <c r="AA616" s="54" t="str">
        <f t="shared" si="9"/>
        <v>SI CUMPLE</v>
      </c>
      <c r="AC616" s="53" t="s">
        <v>988</v>
      </c>
      <c r="AD616" s="53" t="s">
        <v>974</v>
      </c>
    </row>
    <row r="617" spans="2:30" x14ac:dyDescent="0.25">
      <c r="B617" s="53" t="s">
        <v>1512</v>
      </c>
      <c r="C617" s="53" t="s">
        <v>1516</v>
      </c>
      <c r="D617" s="54" t="s">
        <v>988</v>
      </c>
      <c r="E617" s="53">
        <v>7686</v>
      </c>
      <c r="F617" s="54" t="s">
        <v>974</v>
      </c>
      <c r="G617" s="55">
        <f>'[1]Tira Reactiva Orina'!U617</f>
        <v>1.63</v>
      </c>
      <c r="H617" s="55">
        <f>'[1]Pruebas Rápidas Síf O RPR'!U617</f>
        <v>0.95</v>
      </c>
      <c r="I617" s="55">
        <f>'[1]Pruebas Rápidas VIH'!U617</f>
        <v>8.07</v>
      </c>
      <c r="J617" s="55">
        <f>'[1]Lancetas Adultos'!U617</f>
        <v>3.79</v>
      </c>
      <c r="K617" s="55">
        <f>'[1]Grupo Sanguíneo'!U617</f>
        <v>0</v>
      </c>
      <c r="L617" s="55">
        <f>[1]Microcubetas!U617</f>
        <v>0</v>
      </c>
      <c r="M617" s="55">
        <f>'[1]LANCETA PEDIATRICA'!U617</f>
        <v>0</v>
      </c>
      <c r="N617" s="55">
        <f>'[1]ACIDO FOLICO + FERROSO SULF'!U617</f>
        <v>0.52</v>
      </c>
      <c r="O617" s="55">
        <f>'[1]ACIDO FOLICO'!U617</f>
        <v>0.04</v>
      </c>
      <c r="P617" s="55">
        <f>'[1]AMOXICILINA 500'!U617</f>
        <v>1.31</v>
      </c>
      <c r="Q617" s="55">
        <f>[1]OXITOCINA!U617</f>
        <v>1.07</v>
      </c>
      <c r="R617" s="55">
        <f>'[1]JERINGA DESCARTABLE 5cc 21'!U617</f>
        <v>0.85</v>
      </c>
      <c r="S617" s="55">
        <f>[1]LIDOCAINA_INY!U617</f>
        <v>1</v>
      </c>
      <c r="T617" s="55">
        <f>[1]Magnesio_Iny!U617</f>
        <v>0.69</v>
      </c>
      <c r="U617" s="55">
        <f>'[1]SODIO CLORURO 0.9% x 1L'!U617</f>
        <v>0</v>
      </c>
      <c r="V617" s="55">
        <f>'[1]EQUIPO DE VENOCLISES'!U617</f>
        <v>0.47</v>
      </c>
      <c r="W617" s="55">
        <f>'[1]TIRAS REACTIVAS GLUCOSA'!U617</f>
        <v>0.91</v>
      </c>
      <c r="X617" s="55">
        <f>'[1]FRASCO MUESTRA ORINA'!U617</f>
        <v>0.66</v>
      </c>
      <c r="Y617" s="55">
        <f>'[1]Sutura Catgut Crómico'!U617</f>
        <v>1.2</v>
      </c>
      <c r="Z617" s="55">
        <f>'[1]OXIGENO MED'!U617</f>
        <v>0</v>
      </c>
      <c r="AA617" s="54" t="str">
        <f t="shared" si="9"/>
        <v>NO CUMPLE</v>
      </c>
      <c r="AC617" s="53" t="s">
        <v>988</v>
      </c>
      <c r="AD617" s="53" t="s">
        <v>974</v>
      </c>
    </row>
    <row r="618" spans="2:30" x14ac:dyDescent="0.25">
      <c r="B618" s="53" t="s">
        <v>1512</v>
      </c>
      <c r="C618" s="53" t="s">
        <v>1517</v>
      </c>
      <c r="D618" s="54" t="s">
        <v>1127</v>
      </c>
      <c r="E618" s="53">
        <v>4223</v>
      </c>
      <c r="F618" s="54" t="s">
        <v>974</v>
      </c>
      <c r="G618" s="55">
        <f>'[1]Tira Reactiva Orina'!U618</f>
        <v>1</v>
      </c>
      <c r="H618" s="55">
        <f>'[1]Pruebas Rápidas Síf O RPR'!U618</f>
        <v>13</v>
      </c>
      <c r="I618" s="55">
        <f>'[1]Pruebas Rápidas VIH'!U618</f>
        <v>4.8</v>
      </c>
      <c r="J618" s="55">
        <f>'[1]Lancetas Adultos'!U618</f>
        <v>4.8600000000000003</v>
      </c>
      <c r="K618" s="55">
        <f>'[1]Grupo Sanguíneo'!U618</f>
        <v>3</v>
      </c>
      <c r="L618" s="55">
        <f>[1]Microcubetas!U618</f>
        <v>7.81</v>
      </c>
      <c r="M618" s="55">
        <f>'[1]LANCETA PEDIATRICA'!U618</f>
        <v>5.25</v>
      </c>
      <c r="N618" s="55">
        <f>'[1]ACIDO FOLICO + FERROSO SULF'!U618</f>
        <v>2.57</v>
      </c>
      <c r="O618" s="55">
        <f>'[1]ACIDO FOLICO'!U618</f>
        <v>4.45</v>
      </c>
      <c r="P618" s="55">
        <f>'[1]AMOXICILINA 500'!U618</f>
        <v>8.18</v>
      </c>
      <c r="Q618" s="55">
        <f>[1]OXITOCINA!U618</f>
        <v>8.9</v>
      </c>
      <c r="R618" s="55">
        <f>'[1]JERINGA DESCARTABLE 5cc 21'!U618</f>
        <v>2.29</v>
      </c>
      <c r="S618" s="55">
        <f>[1]LIDOCAINA_INY!U618</f>
        <v>4.45</v>
      </c>
      <c r="T618" s="55">
        <f>[1]Magnesio_Iny!U618</f>
        <v>39</v>
      </c>
      <c r="U618" s="55">
        <f>'[1]SODIO CLORURO 0.9% x 1L'!U618</f>
        <v>4.9000000000000004</v>
      </c>
      <c r="V618" s="55">
        <f>'[1]EQUIPO DE VENOCLISES'!U618</f>
        <v>6.09</v>
      </c>
      <c r="W618" s="55">
        <f>'[1]TIRAS REACTIVAS GLUCOSA'!U618</f>
        <v>0</v>
      </c>
      <c r="X618" s="55">
        <f>'[1]FRASCO MUESTRA ORINA'!U618</f>
        <v>4.6399999999999997</v>
      </c>
      <c r="Y618" s="55">
        <f>'[1]Sutura Catgut Crómico'!U618</f>
        <v>0.63</v>
      </c>
      <c r="Z618" s="55">
        <f>'[1]OXIGENO MED'!U618</f>
        <v>8.35</v>
      </c>
      <c r="AA618" s="54" t="str">
        <f t="shared" si="9"/>
        <v>SI CUMPLE</v>
      </c>
      <c r="AC618" s="53" t="s">
        <v>1127</v>
      </c>
      <c r="AD618" s="53" t="s">
        <v>974</v>
      </c>
    </row>
    <row r="619" spans="2:30" hidden="1" x14ac:dyDescent="0.25">
      <c r="B619" s="53" t="s">
        <v>105</v>
      </c>
      <c r="C619" s="53" t="s">
        <v>1518</v>
      </c>
      <c r="D619" s="54" t="s">
        <v>988</v>
      </c>
      <c r="E619" s="53">
        <v>4310</v>
      </c>
      <c r="F619" s="54" t="s">
        <v>975</v>
      </c>
      <c r="G619" s="55">
        <f>'[1]Tira Reactiva Orina'!U619</f>
        <v>2</v>
      </c>
      <c r="H619" s="55">
        <f>'[1]Pruebas Rápidas Síf O RPR'!U619</f>
        <v>1.2</v>
      </c>
      <c r="I619" s="55">
        <f>'[1]Pruebas Rápidas VIH'!U619</f>
        <v>2</v>
      </c>
      <c r="J619" s="55">
        <f>'[1]Lancetas Adultos'!U619</f>
        <v>10.07</v>
      </c>
      <c r="K619" s="55">
        <f>'[1]Grupo Sanguíneo'!U619</f>
        <v>2</v>
      </c>
      <c r="L619" s="55">
        <f>[1]Microcubetas!U619</f>
        <v>51</v>
      </c>
      <c r="M619" s="55">
        <f>'[1]LANCETA PEDIATRICA'!U619</f>
        <v>15.24</v>
      </c>
      <c r="N619" s="55">
        <f>'[1]ACIDO FOLICO + FERROSO SULF'!U619</f>
        <v>3.24</v>
      </c>
      <c r="O619" s="55">
        <f>'[1]ACIDO FOLICO'!U619</f>
        <v>3.91</v>
      </c>
      <c r="P619" s="55">
        <f>'[1]AMOXICILINA 500'!U619</f>
        <v>4.1399999999999997</v>
      </c>
      <c r="Q619" s="55">
        <f>[1]OXITOCINA!U619</f>
        <v>2.52</v>
      </c>
      <c r="R619" s="55">
        <f>'[1]JERINGA DESCARTABLE 5cc 21'!U619</f>
        <v>4.37</v>
      </c>
      <c r="S619" s="55">
        <f>[1]LIDOCAINA_INY!U619</f>
        <v>4.57</v>
      </c>
      <c r="T619" s="55">
        <f>[1]Magnesio_Iny!U619</f>
        <v>4</v>
      </c>
      <c r="U619" s="55">
        <f>'[1]SODIO CLORURO 0.9% x 1L'!U619</f>
        <v>3</v>
      </c>
      <c r="V619" s="55">
        <f>'[1]EQUIPO DE VENOCLISES'!U619</f>
        <v>4.91</v>
      </c>
      <c r="W619" s="55">
        <f>'[1]TIRAS REACTIVAS GLUCOSA'!U619</f>
        <v>1.33</v>
      </c>
      <c r="X619" s="55">
        <f>'[1]FRASCO MUESTRA ORINA'!U619</f>
        <v>8.43</v>
      </c>
      <c r="Y619" s="55">
        <f>'[1]Sutura Catgut Crómico'!U619</f>
        <v>6.33</v>
      </c>
      <c r="Z619" s="55">
        <f>'[1]OXIGENO MED'!U619</f>
        <v>0</v>
      </c>
      <c r="AA619" s="54" t="str">
        <f t="shared" si="9"/>
        <v>SI CUMPLE</v>
      </c>
      <c r="AC619" s="53" t="s">
        <v>988</v>
      </c>
      <c r="AD619" s="53" t="s">
        <v>974</v>
      </c>
    </row>
    <row r="620" spans="2:30" hidden="1" x14ac:dyDescent="0.25">
      <c r="B620" s="53" t="s">
        <v>105</v>
      </c>
      <c r="C620" s="53" t="s">
        <v>1519</v>
      </c>
      <c r="D620" s="54" t="s">
        <v>979</v>
      </c>
      <c r="E620" s="53">
        <v>7018</v>
      </c>
      <c r="F620" s="54" t="s">
        <v>975</v>
      </c>
      <c r="G620" s="55">
        <f>'[1]Tira Reactiva Orina'!U620</f>
        <v>1</v>
      </c>
      <c r="H620" s="55">
        <f>'[1]Pruebas Rápidas Síf O RPR'!U620</f>
        <v>1</v>
      </c>
      <c r="I620" s="55">
        <f>'[1]Pruebas Rápidas VIH'!U620</f>
        <v>1</v>
      </c>
      <c r="J620" s="55">
        <f>'[1]Lancetas Adultos'!U620</f>
        <v>8.57</v>
      </c>
      <c r="K620" s="55">
        <f>'[1]Grupo Sanguíneo'!U620</f>
        <v>0</v>
      </c>
      <c r="L620" s="55">
        <f>[1]Microcubetas!U620</f>
        <v>0</v>
      </c>
      <c r="M620" s="55">
        <f>'[1]LANCETA PEDIATRICA'!U620</f>
        <v>3</v>
      </c>
      <c r="N620" s="55">
        <f>'[1]ACIDO FOLICO + FERROSO SULF'!U620</f>
        <v>7.3</v>
      </c>
      <c r="O620" s="55">
        <f>'[1]ACIDO FOLICO'!U620</f>
        <v>3.14</v>
      </c>
      <c r="P620" s="55">
        <f>'[1]AMOXICILINA 500'!U620</f>
        <v>3.26</v>
      </c>
      <c r="Q620" s="55">
        <f>[1]OXITOCINA!U620</f>
        <v>12</v>
      </c>
      <c r="R620" s="55">
        <f>'[1]JERINGA DESCARTABLE 5cc 21'!U620</f>
        <v>18.97</v>
      </c>
      <c r="S620" s="55">
        <f>[1]LIDOCAINA_INY!U620</f>
        <v>5.25</v>
      </c>
      <c r="T620" s="55">
        <f>[1]Magnesio_Iny!U620</f>
        <v>10</v>
      </c>
      <c r="U620" s="55">
        <f>'[1]SODIO CLORURO 0.9% x 1L'!U620</f>
        <v>5.25</v>
      </c>
      <c r="V620" s="55">
        <f>'[1]EQUIPO DE VENOCLISES'!U620</f>
        <v>6</v>
      </c>
      <c r="W620" s="55">
        <f>'[1]TIRAS REACTIVAS GLUCOSA'!U620</f>
        <v>1</v>
      </c>
      <c r="X620" s="55">
        <f>'[1]FRASCO MUESTRA ORINA'!U620</f>
        <v>5</v>
      </c>
      <c r="Y620" s="55">
        <f>'[1]Sutura Catgut Crómico'!U620</f>
        <v>4</v>
      </c>
      <c r="Z620" s="55">
        <f>'[1]OXIGENO MED'!U620</f>
        <v>0</v>
      </c>
      <c r="AA620" s="54" t="str">
        <f t="shared" si="9"/>
        <v>SI CUMPLE</v>
      </c>
      <c r="AC620" s="53" t="s">
        <v>979</v>
      </c>
      <c r="AD620" s="53" t="s">
        <v>975</v>
      </c>
    </row>
    <row r="621" spans="2:30" hidden="1" x14ac:dyDescent="0.25">
      <c r="B621" s="53" t="s">
        <v>105</v>
      </c>
      <c r="C621" s="53" t="s">
        <v>1520</v>
      </c>
      <c r="D621" s="54" t="s">
        <v>978</v>
      </c>
      <c r="E621" s="53">
        <v>4302</v>
      </c>
      <c r="F621" s="54" t="s">
        <v>975</v>
      </c>
      <c r="G621" s="55">
        <f>'[1]Tira Reactiva Orina'!U621</f>
        <v>0</v>
      </c>
      <c r="H621" s="55">
        <f>'[1]Pruebas Rápidas Síf O RPR'!U621</f>
        <v>5</v>
      </c>
      <c r="I621" s="55">
        <f>'[1]Pruebas Rápidas VIH'!U621</f>
        <v>1</v>
      </c>
      <c r="J621" s="55">
        <f>'[1]Lancetas Adultos'!U621</f>
        <v>286</v>
      </c>
      <c r="K621" s="55">
        <f>'[1]Grupo Sanguíneo'!U621</f>
        <v>2</v>
      </c>
      <c r="L621" s="55">
        <f>[1]Microcubetas!U621</f>
        <v>52</v>
      </c>
      <c r="M621" s="55">
        <f>'[1]LANCETA PEDIATRICA'!U621</f>
        <v>6.3</v>
      </c>
      <c r="N621" s="55">
        <f>'[1]ACIDO FOLICO + FERROSO SULF'!U621</f>
        <v>3.81</v>
      </c>
      <c r="O621" s="55">
        <f>'[1]ACIDO FOLICO'!U621</f>
        <v>4.4400000000000004</v>
      </c>
      <c r="P621" s="55">
        <f>'[1]AMOXICILINA 500'!U621</f>
        <v>5.63</v>
      </c>
      <c r="Q621" s="55">
        <f>[1]OXITOCINA!U621</f>
        <v>5.68</v>
      </c>
      <c r="R621" s="55">
        <f>'[1]JERINGA DESCARTABLE 5cc 21'!U621</f>
        <v>12.13</v>
      </c>
      <c r="S621" s="55">
        <f>[1]LIDOCAINA_INY!U621</f>
        <v>6.6</v>
      </c>
      <c r="T621" s="55">
        <f>[1]Magnesio_Iny!U621</f>
        <v>10</v>
      </c>
      <c r="U621" s="55">
        <f>'[1]SODIO CLORURO 0.9% x 1L'!U621</f>
        <v>1.24</v>
      </c>
      <c r="V621" s="55">
        <f>'[1]EQUIPO DE VENOCLISES'!U621</f>
        <v>1.93</v>
      </c>
      <c r="W621" s="55">
        <f>'[1]TIRAS REACTIVAS GLUCOSA'!U621</f>
        <v>3</v>
      </c>
      <c r="X621" s="55">
        <f>'[1]FRASCO MUESTRA ORINA'!U621</f>
        <v>6.51</v>
      </c>
      <c r="Y621" s="55">
        <f>'[1]Sutura Catgut Crómico'!U621</f>
        <v>12</v>
      </c>
      <c r="Z621" s="55">
        <f>'[1]OXIGENO MED'!U621</f>
        <v>0</v>
      </c>
      <c r="AA621" s="54" t="str">
        <f t="shared" si="9"/>
        <v>SI CUMPLE</v>
      </c>
      <c r="AC621" s="53" t="s">
        <v>978</v>
      </c>
      <c r="AD621" s="53" t="s">
        <v>975</v>
      </c>
    </row>
    <row r="622" spans="2:30" hidden="1" x14ac:dyDescent="0.25">
      <c r="B622" s="53" t="s">
        <v>105</v>
      </c>
      <c r="C622" s="53" t="s">
        <v>1521</v>
      </c>
      <c r="D622" s="54" t="s">
        <v>979</v>
      </c>
      <c r="E622" s="53">
        <v>4271</v>
      </c>
      <c r="F622" s="54" t="s">
        <v>975</v>
      </c>
      <c r="G622" s="55">
        <f>'[1]Tira Reactiva Orina'!U622</f>
        <v>1</v>
      </c>
      <c r="H622" s="55">
        <f>'[1]Pruebas Rápidas Síf O RPR'!U622</f>
        <v>2</v>
      </c>
      <c r="I622" s="55">
        <f>'[1]Pruebas Rápidas VIH'!U622</f>
        <v>3</v>
      </c>
      <c r="J622" s="55">
        <f>'[1]Lancetas Adultos'!U622</f>
        <v>1200</v>
      </c>
      <c r="K622" s="55">
        <f>'[1]Grupo Sanguíneo'!U622</f>
        <v>2</v>
      </c>
      <c r="L622" s="55">
        <f>[1]Microcubetas!U622</f>
        <v>0.67</v>
      </c>
      <c r="M622" s="55">
        <f>'[1]LANCETA PEDIATRICA'!U622</f>
        <v>3</v>
      </c>
      <c r="N622" s="55">
        <f>'[1]ACIDO FOLICO + FERROSO SULF'!U622</f>
        <v>4.83</v>
      </c>
      <c r="O622" s="55">
        <f>'[1]ACIDO FOLICO'!U622</f>
        <v>5.41</v>
      </c>
      <c r="P622" s="55">
        <f>'[1]AMOXICILINA 500'!U622</f>
        <v>4.22</v>
      </c>
      <c r="Q622" s="55">
        <f>[1]OXITOCINA!U622</f>
        <v>7.43</v>
      </c>
      <c r="R622" s="55">
        <f>'[1]JERINGA DESCARTABLE 5cc 21'!U622</f>
        <v>1.68</v>
      </c>
      <c r="S622" s="55">
        <f>[1]LIDOCAINA_INY!U622</f>
        <v>4</v>
      </c>
      <c r="T622" s="55">
        <f>[1]Magnesio_Iny!U622</f>
        <v>26</v>
      </c>
      <c r="U622" s="55">
        <f>'[1]SODIO CLORURO 0.9% x 1L'!U622</f>
        <v>6.17</v>
      </c>
      <c r="V622" s="55">
        <f>'[1]EQUIPO DE VENOCLISES'!U622</f>
        <v>9.91</v>
      </c>
      <c r="W622" s="55">
        <f>'[1]TIRAS REACTIVAS GLUCOSA'!U622</f>
        <v>0.75</v>
      </c>
      <c r="X622" s="55">
        <f>'[1]FRASCO MUESTRA ORINA'!U622</f>
        <v>319</v>
      </c>
      <c r="Y622" s="55">
        <f>'[1]Sutura Catgut Crómico'!U622</f>
        <v>7.6</v>
      </c>
      <c r="Z622" s="55">
        <f>'[1]OXIGENO MED'!U622</f>
        <v>0</v>
      </c>
      <c r="AA622" s="54" t="str">
        <f t="shared" si="9"/>
        <v>SI CUMPLE</v>
      </c>
      <c r="AC622" s="53" t="s">
        <v>979</v>
      </c>
      <c r="AD622" s="53" t="s">
        <v>975</v>
      </c>
    </row>
    <row r="623" spans="2:30" hidden="1" x14ac:dyDescent="0.25">
      <c r="B623" s="53" t="s">
        <v>105</v>
      </c>
      <c r="C623" s="53" t="s">
        <v>1522</v>
      </c>
      <c r="D623" s="54" t="s">
        <v>979</v>
      </c>
      <c r="E623" s="53">
        <v>4309</v>
      </c>
      <c r="F623" s="54" t="s">
        <v>975</v>
      </c>
      <c r="G623" s="55">
        <f>'[1]Tira Reactiva Orina'!U623</f>
        <v>0.5</v>
      </c>
      <c r="H623" s="55">
        <f>'[1]Pruebas Rápidas Síf O RPR'!U623</f>
        <v>0.86</v>
      </c>
      <c r="I623" s="55">
        <f>'[1]Pruebas Rápidas VIH'!U623</f>
        <v>1</v>
      </c>
      <c r="J623" s="55">
        <f>'[1]Lancetas Adultos'!U623</f>
        <v>6.75</v>
      </c>
      <c r="K623" s="55">
        <f>'[1]Grupo Sanguíneo'!U623</f>
        <v>0</v>
      </c>
      <c r="L623" s="55">
        <f>[1]Microcubetas!U623</f>
        <v>0</v>
      </c>
      <c r="M623" s="55">
        <f>'[1]LANCETA PEDIATRICA'!U623</f>
        <v>5.0599999999999996</v>
      </c>
      <c r="N623" s="55">
        <f>'[1]ACIDO FOLICO + FERROSO SULF'!U623</f>
        <v>1.53</v>
      </c>
      <c r="O623" s="55">
        <f>'[1]ACIDO FOLICO'!U623</f>
        <v>4.67</v>
      </c>
      <c r="P623" s="55">
        <f>'[1]AMOXICILINA 500'!U623</f>
        <v>4.8600000000000003</v>
      </c>
      <c r="Q623" s="55">
        <f>[1]OXITOCINA!U623</f>
        <v>6.6</v>
      </c>
      <c r="R623" s="55">
        <f>'[1]JERINGA DESCARTABLE 5cc 21'!U623</f>
        <v>10.07</v>
      </c>
      <c r="S623" s="55">
        <f>[1]LIDOCAINA_INY!U623</f>
        <v>6</v>
      </c>
      <c r="T623" s="55">
        <f>[1]Magnesio_Iny!U623</f>
        <v>0.77</v>
      </c>
      <c r="U623" s="55">
        <f>'[1]SODIO CLORURO 0.9% x 1L'!U623</f>
        <v>1.58</v>
      </c>
      <c r="V623" s="55">
        <f>'[1]EQUIPO DE VENOCLISES'!U623</f>
        <v>2.65</v>
      </c>
      <c r="W623" s="55">
        <f>'[1]TIRAS REACTIVAS GLUCOSA'!U623</f>
        <v>0</v>
      </c>
      <c r="X623" s="55">
        <f>'[1]FRASCO MUESTRA ORINA'!U623</f>
        <v>2.2599999999999998</v>
      </c>
      <c r="Y623" s="55">
        <f>'[1]Sutura Catgut Crómico'!U623</f>
        <v>10</v>
      </c>
      <c r="Z623" s="55">
        <f>'[1]OXIGENO MED'!U623</f>
        <v>0</v>
      </c>
      <c r="AA623" s="54" t="str">
        <f t="shared" si="9"/>
        <v>NO CUMPLE</v>
      </c>
      <c r="AC623" s="53" t="s">
        <v>979</v>
      </c>
      <c r="AD623" s="53" t="s">
        <v>975</v>
      </c>
    </row>
    <row r="624" spans="2:30" hidden="1" x14ac:dyDescent="0.25">
      <c r="B624" s="53" t="s">
        <v>105</v>
      </c>
      <c r="C624" s="53" t="s">
        <v>1523</v>
      </c>
      <c r="D624" s="54" t="s">
        <v>973</v>
      </c>
      <c r="E624" s="53">
        <v>4298</v>
      </c>
      <c r="F624" s="54" t="s">
        <v>975</v>
      </c>
      <c r="G624" s="55">
        <f>'[1]Tira Reactiva Orina'!U624</f>
        <v>1</v>
      </c>
      <c r="H624" s="55">
        <f>'[1]Pruebas Rápidas Síf O RPR'!U624</f>
        <v>0.56000000000000005</v>
      </c>
      <c r="I624" s="55">
        <f>'[1]Pruebas Rápidas VIH'!U624</f>
        <v>2</v>
      </c>
      <c r="J624" s="55">
        <f>'[1]Lancetas Adultos'!U624</f>
        <v>2.67</v>
      </c>
      <c r="K624" s="55">
        <f>'[1]Grupo Sanguíneo'!U624</f>
        <v>0</v>
      </c>
      <c r="L624" s="55">
        <f>[1]Microcubetas!U624</f>
        <v>0</v>
      </c>
      <c r="M624" s="55">
        <f>'[1]LANCETA PEDIATRICA'!U624</f>
        <v>400</v>
      </c>
      <c r="N624" s="55">
        <f>'[1]ACIDO FOLICO + FERROSO SULF'!U624</f>
        <v>2.29</v>
      </c>
      <c r="O624" s="55">
        <f>'[1]ACIDO FOLICO'!U624</f>
        <v>4.55</v>
      </c>
      <c r="P624" s="55">
        <f>'[1]AMOXICILINA 500'!U624</f>
        <v>3.61</v>
      </c>
      <c r="Q624" s="55">
        <f>[1]OXITOCINA!U624</f>
        <v>6</v>
      </c>
      <c r="R624" s="55">
        <f>'[1]JERINGA DESCARTABLE 5cc 21'!U624</f>
        <v>2.4300000000000002</v>
      </c>
      <c r="S624" s="55">
        <f>[1]LIDOCAINA_INY!U624</f>
        <v>5.5</v>
      </c>
      <c r="T624" s="55">
        <f>[1]Magnesio_Iny!U624</f>
        <v>17</v>
      </c>
      <c r="U624" s="55">
        <f>'[1]SODIO CLORURO 0.9% x 1L'!U624</f>
        <v>5.59</v>
      </c>
      <c r="V624" s="55">
        <f>'[1]EQUIPO DE VENOCLISES'!U624</f>
        <v>5.14</v>
      </c>
      <c r="W624" s="55">
        <f>'[1]TIRAS REACTIVAS GLUCOSA'!U624</f>
        <v>1</v>
      </c>
      <c r="X624" s="55">
        <f>'[1]FRASCO MUESTRA ORINA'!U624</f>
        <v>9.33</v>
      </c>
      <c r="Y624" s="55">
        <f>'[1]Sutura Catgut Crómico'!U624</f>
        <v>19</v>
      </c>
      <c r="Z624" s="55">
        <f>'[1]OXIGENO MED'!U624</f>
        <v>0</v>
      </c>
      <c r="AA624" s="54" t="str">
        <f t="shared" si="9"/>
        <v>SI CUMPLE</v>
      </c>
      <c r="AC624" s="53" t="s">
        <v>973</v>
      </c>
      <c r="AD624" s="53" t="s">
        <v>975</v>
      </c>
    </row>
    <row r="625" spans="2:30" hidden="1" x14ac:dyDescent="0.25">
      <c r="B625" s="53" t="s">
        <v>105</v>
      </c>
      <c r="C625" s="53" t="s">
        <v>1524</v>
      </c>
      <c r="D625" s="54" t="s">
        <v>973</v>
      </c>
      <c r="E625" s="53">
        <v>6993</v>
      </c>
      <c r="F625" s="54" t="s">
        <v>975</v>
      </c>
      <c r="G625" s="55">
        <f>'[1]Tira Reactiva Orina'!U625</f>
        <v>0</v>
      </c>
      <c r="H625" s="55">
        <f>'[1]Pruebas Rápidas Síf O RPR'!U625</f>
        <v>0.21</v>
      </c>
      <c r="I625" s="55">
        <f>'[1]Pruebas Rápidas VIH'!U625</f>
        <v>2</v>
      </c>
      <c r="J625" s="55">
        <f>'[1]Lancetas Adultos'!U625</f>
        <v>750</v>
      </c>
      <c r="K625" s="55">
        <f>'[1]Grupo Sanguíneo'!U625</f>
        <v>0</v>
      </c>
      <c r="L625" s="55">
        <f>[1]Microcubetas!U625</f>
        <v>0</v>
      </c>
      <c r="M625" s="55">
        <f>'[1]LANCETA PEDIATRICA'!U625</f>
        <v>14</v>
      </c>
      <c r="N625" s="55">
        <f>'[1]ACIDO FOLICO + FERROSO SULF'!U625</f>
        <v>8.1199999999999992</v>
      </c>
      <c r="O625" s="55">
        <f>'[1]ACIDO FOLICO'!U625</f>
        <v>7.12</v>
      </c>
      <c r="P625" s="55">
        <f>'[1]AMOXICILINA 500'!U625</f>
        <v>4.5599999999999996</v>
      </c>
      <c r="Q625" s="55">
        <f>[1]OXITOCINA!U625</f>
        <v>23</v>
      </c>
      <c r="R625" s="55">
        <f>'[1]JERINGA DESCARTABLE 5cc 21'!U625</f>
        <v>3</v>
      </c>
      <c r="S625" s="55">
        <f>[1]LIDOCAINA_INY!U625</f>
        <v>12</v>
      </c>
      <c r="T625" s="55">
        <f>[1]Magnesio_Iny!U625</f>
        <v>10</v>
      </c>
      <c r="U625" s="55">
        <f>'[1]SODIO CLORURO 0.9% x 1L'!U625</f>
        <v>15</v>
      </c>
      <c r="V625" s="55">
        <f>'[1]EQUIPO DE VENOCLISES'!U625</f>
        <v>4.8</v>
      </c>
      <c r="W625" s="55">
        <f>'[1]TIRAS REACTIVAS GLUCOSA'!U625</f>
        <v>1</v>
      </c>
      <c r="X625" s="55">
        <f>'[1]FRASCO MUESTRA ORINA'!U625</f>
        <v>185</v>
      </c>
      <c r="Y625" s="55">
        <f>'[1]Sutura Catgut Crómico'!U625</f>
        <v>18</v>
      </c>
      <c r="Z625" s="55">
        <f>'[1]OXIGENO MED'!U625</f>
        <v>0</v>
      </c>
      <c r="AA625" s="54" t="str">
        <f t="shared" si="9"/>
        <v>SI CUMPLE</v>
      </c>
      <c r="AC625" s="53" t="s">
        <v>973</v>
      </c>
      <c r="AD625" s="53" t="s">
        <v>975</v>
      </c>
    </row>
    <row r="626" spans="2:30" hidden="1" x14ac:dyDescent="0.25">
      <c r="B626" s="53" t="s">
        <v>105</v>
      </c>
      <c r="C626" s="53" t="s">
        <v>1525</v>
      </c>
      <c r="D626" s="54" t="s">
        <v>978</v>
      </c>
      <c r="E626" s="53">
        <v>4299</v>
      </c>
      <c r="F626" s="54" t="s">
        <v>975</v>
      </c>
      <c r="G626" s="55">
        <f>'[1]Tira Reactiva Orina'!U626</f>
        <v>1</v>
      </c>
      <c r="H626" s="55">
        <f>'[1]Pruebas Rápidas Síf O RPR'!U626</f>
        <v>2</v>
      </c>
      <c r="I626" s="55">
        <f>'[1]Pruebas Rápidas VIH'!U626</f>
        <v>0.5</v>
      </c>
      <c r="J626" s="55">
        <f>'[1]Lancetas Adultos'!U626</f>
        <v>10.119999999999999</v>
      </c>
      <c r="K626" s="55">
        <f>'[1]Grupo Sanguíneo'!U626</f>
        <v>0</v>
      </c>
      <c r="L626" s="55">
        <f>[1]Microcubetas!U626</f>
        <v>0</v>
      </c>
      <c r="M626" s="55">
        <f>'[1]LANCETA PEDIATRICA'!U626</f>
        <v>10.66</v>
      </c>
      <c r="N626" s="55">
        <f>'[1]ACIDO FOLICO + FERROSO SULF'!U626</f>
        <v>3.34</v>
      </c>
      <c r="O626" s="55">
        <f>'[1]ACIDO FOLICO'!U626</f>
        <v>2.78</v>
      </c>
      <c r="P626" s="55">
        <f>'[1]AMOXICILINA 500'!U626</f>
        <v>3.97</v>
      </c>
      <c r="Q626" s="55">
        <f>[1]OXITOCINA!U626</f>
        <v>8.1199999999999992</v>
      </c>
      <c r="R626" s="55">
        <f>'[1]JERINGA DESCARTABLE 5cc 21'!U626</f>
        <v>8.5</v>
      </c>
      <c r="S626" s="55">
        <f>[1]LIDOCAINA_INY!U626</f>
        <v>8</v>
      </c>
      <c r="T626" s="55">
        <f>[1]Magnesio_Iny!U626</f>
        <v>23</v>
      </c>
      <c r="U626" s="55">
        <f>'[1]SODIO CLORURO 0.9% x 1L'!U626</f>
        <v>3.43</v>
      </c>
      <c r="V626" s="55">
        <f>'[1]EQUIPO DE VENOCLISES'!U626</f>
        <v>8.8000000000000007</v>
      </c>
      <c r="W626" s="55">
        <f>'[1]TIRAS REACTIVAS GLUCOSA'!U626</f>
        <v>1</v>
      </c>
      <c r="X626" s="55">
        <f>'[1]FRASCO MUESTRA ORINA'!U626</f>
        <v>36.5</v>
      </c>
      <c r="Y626" s="55">
        <f>'[1]Sutura Catgut Crómico'!U626</f>
        <v>13</v>
      </c>
      <c r="Z626" s="55">
        <f>'[1]OXIGENO MED'!U626</f>
        <v>0</v>
      </c>
      <c r="AA626" s="54" t="str">
        <f t="shared" si="9"/>
        <v>SI CUMPLE</v>
      </c>
      <c r="AC626" s="53" t="s">
        <v>978</v>
      </c>
      <c r="AD626" s="53" t="s">
        <v>975</v>
      </c>
    </row>
    <row r="627" spans="2:30" hidden="1" x14ac:dyDescent="0.25">
      <c r="B627" s="53" t="s">
        <v>105</v>
      </c>
      <c r="C627" s="53" t="s">
        <v>1526</v>
      </c>
      <c r="D627" s="54" t="s">
        <v>973</v>
      </c>
      <c r="E627" s="53">
        <v>6871</v>
      </c>
      <c r="F627" s="54" t="s">
        <v>975</v>
      </c>
      <c r="G627" s="55">
        <f>'[1]Tira Reactiva Orina'!U627</f>
        <v>1</v>
      </c>
      <c r="H627" s="55">
        <f>'[1]Pruebas Rápidas Síf O RPR'!U627</f>
        <v>1</v>
      </c>
      <c r="I627" s="55">
        <f>'[1]Pruebas Rápidas VIH'!U627</f>
        <v>2</v>
      </c>
      <c r="J627" s="55">
        <f>'[1]Lancetas Adultos'!U627</f>
        <v>5.7</v>
      </c>
      <c r="K627" s="55">
        <f>'[1]Grupo Sanguíneo'!U627</f>
        <v>0</v>
      </c>
      <c r="L627" s="55">
        <f>[1]Microcubetas!U627</f>
        <v>0</v>
      </c>
      <c r="M627" s="55">
        <f>'[1]LANCETA PEDIATRICA'!U627</f>
        <v>78</v>
      </c>
      <c r="N627" s="55">
        <f>'[1]ACIDO FOLICO + FERROSO SULF'!U627</f>
        <v>1.66</v>
      </c>
      <c r="O627" s="55">
        <f>'[1]ACIDO FOLICO'!U627</f>
        <v>5.45</v>
      </c>
      <c r="P627" s="55">
        <f>'[1]AMOXICILINA 500'!U627</f>
        <v>2.84</v>
      </c>
      <c r="Q627" s="55">
        <f>[1]OXITOCINA!U627</f>
        <v>26</v>
      </c>
      <c r="R627" s="55">
        <f>'[1]JERINGA DESCARTABLE 5cc 21'!U627</f>
        <v>3.93</v>
      </c>
      <c r="S627" s="55">
        <f>[1]LIDOCAINA_INY!U627</f>
        <v>5</v>
      </c>
      <c r="T627" s="55">
        <f>[1]Magnesio_Iny!U627</f>
        <v>10</v>
      </c>
      <c r="U627" s="55">
        <f>'[1]SODIO CLORURO 0.9% x 1L'!U627</f>
        <v>8</v>
      </c>
      <c r="V627" s="55">
        <f>'[1]EQUIPO DE VENOCLISES'!U627</f>
        <v>6.25</v>
      </c>
      <c r="W627" s="55">
        <f>'[1]TIRAS REACTIVAS GLUCOSA'!U627</f>
        <v>0</v>
      </c>
      <c r="X627" s="55">
        <f>'[1]FRASCO MUESTRA ORINA'!U627</f>
        <v>3.4</v>
      </c>
      <c r="Y627" s="55">
        <f>'[1]Sutura Catgut Crómico'!U627</f>
        <v>7</v>
      </c>
      <c r="Z627" s="55">
        <f>'[1]OXIGENO MED'!U627</f>
        <v>0</v>
      </c>
      <c r="AA627" s="54" t="str">
        <f t="shared" si="9"/>
        <v>SI CUMPLE</v>
      </c>
      <c r="AC627" s="53" t="s">
        <v>973</v>
      </c>
      <c r="AD627" s="53" t="s">
        <v>975</v>
      </c>
    </row>
    <row r="628" spans="2:30" hidden="1" x14ac:dyDescent="0.25">
      <c r="B628" s="53" t="s">
        <v>105</v>
      </c>
      <c r="C628" s="53" t="s">
        <v>1527</v>
      </c>
      <c r="D628" s="54" t="s">
        <v>978</v>
      </c>
      <c r="E628" s="53">
        <v>4308</v>
      </c>
      <c r="F628" s="54" t="s">
        <v>975</v>
      </c>
      <c r="G628" s="55">
        <f>'[1]Tira Reactiva Orina'!U628</f>
        <v>1</v>
      </c>
      <c r="H628" s="55">
        <f>'[1]Pruebas Rápidas Síf O RPR'!U628</f>
        <v>0.16</v>
      </c>
      <c r="I628" s="55">
        <f>'[1]Pruebas Rápidas VIH'!U628</f>
        <v>2</v>
      </c>
      <c r="J628" s="55">
        <f>'[1]Lancetas Adultos'!U628</f>
        <v>25.92</v>
      </c>
      <c r="K628" s="55">
        <f>'[1]Grupo Sanguíneo'!U628</f>
        <v>0</v>
      </c>
      <c r="L628" s="55">
        <f>[1]Microcubetas!U628</f>
        <v>0</v>
      </c>
      <c r="M628" s="55">
        <f>'[1]LANCETA PEDIATRICA'!U628</f>
        <v>3.5</v>
      </c>
      <c r="N628" s="55">
        <f>'[1]ACIDO FOLICO + FERROSO SULF'!U628</f>
        <v>1.32</v>
      </c>
      <c r="O628" s="55">
        <f>'[1]ACIDO FOLICO'!U628</f>
        <v>4.5</v>
      </c>
      <c r="P628" s="55">
        <f>'[1]AMOXICILINA 500'!U628</f>
        <v>3.18</v>
      </c>
      <c r="Q628" s="55">
        <f>[1]OXITOCINA!U628</f>
        <v>4.5</v>
      </c>
      <c r="R628" s="55">
        <f>'[1]JERINGA DESCARTABLE 5cc 21'!U628</f>
        <v>5.37</v>
      </c>
      <c r="S628" s="55">
        <f>[1]LIDOCAINA_INY!U628</f>
        <v>5.45</v>
      </c>
      <c r="T628" s="55">
        <f>[1]Magnesio_Iny!U628</f>
        <v>1.63</v>
      </c>
      <c r="U628" s="55">
        <f>'[1]SODIO CLORURO 0.9% x 1L'!U628</f>
        <v>7.5</v>
      </c>
      <c r="V628" s="55">
        <f>'[1]EQUIPO DE VENOCLISES'!U628</f>
        <v>6.86</v>
      </c>
      <c r="W628" s="55">
        <f>'[1]TIRAS REACTIVAS GLUCOSA'!U628</f>
        <v>0</v>
      </c>
      <c r="X628" s="55">
        <f>'[1]FRASCO MUESTRA ORINA'!U628</f>
        <v>4.83</v>
      </c>
      <c r="Y628" s="55">
        <f>'[1]Sutura Catgut Crómico'!U628</f>
        <v>3.55</v>
      </c>
      <c r="Z628" s="55">
        <f>'[1]OXIGENO MED'!U628</f>
        <v>0</v>
      </c>
      <c r="AA628" s="54" t="str">
        <f t="shared" si="9"/>
        <v>SI CUMPLE</v>
      </c>
      <c r="AC628" s="53" t="s">
        <v>978</v>
      </c>
      <c r="AD628" s="53" t="s">
        <v>975</v>
      </c>
    </row>
    <row r="629" spans="2:30" hidden="1" x14ac:dyDescent="0.25">
      <c r="B629" s="53" t="s">
        <v>105</v>
      </c>
      <c r="C629" s="53" t="s">
        <v>1528</v>
      </c>
      <c r="D629" s="54" t="s">
        <v>978</v>
      </c>
      <c r="E629" s="53">
        <v>4305</v>
      </c>
      <c r="F629" s="54" t="s">
        <v>975</v>
      </c>
      <c r="G629" s="55">
        <f>'[1]Tira Reactiva Orina'!U629</f>
        <v>1</v>
      </c>
      <c r="H629" s="55">
        <f>'[1]Pruebas Rápidas Síf O RPR'!U629</f>
        <v>0.3</v>
      </c>
      <c r="I629" s="55">
        <f>'[1]Pruebas Rápidas VIH'!U629</f>
        <v>1</v>
      </c>
      <c r="J629" s="55">
        <f>'[1]Lancetas Adultos'!U629</f>
        <v>11.33</v>
      </c>
      <c r="K629" s="55">
        <f>'[1]Grupo Sanguíneo'!U629</f>
        <v>0</v>
      </c>
      <c r="L629" s="55">
        <f>[1]Microcubetas!U629</f>
        <v>0</v>
      </c>
      <c r="M629" s="55">
        <f>'[1]LANCETA PEDIATRICA'!U629</f>
        <v>5.86</v>
      </c>
      <c r="N629" s="55">
        <f>'[1]ACIDO FOLICO + FERROSO SULF'!U629</f>
        <v>1.29</v>
      </c>
      <c r="O629" s="55">
        <f>'[1]ACIDO FOLICO'!U629</f>
        <v>0.86</v>
      </c>
      <c r="P629" s="55">
        <f>'[1]AMOXICILINA 500'!U629</f>
        <v>4.3</v>
      </c>
      <c r="Q629" s="55">
        <f>[1]OXITOCINA!U629</f>
        <v>1.67</v>
      </c>
      <c r="R629" s="55">
        <f>'[1]JERINGA DESCARTABLE 5cc 21'!U629</f>
        <v>10.67</v>
      </c>
      <c r="S629" s="55">
        <f>[1]LIDOCAINA_INY!U629</f>
        <v>4.55</v>
      </c>
      <c r="T629" s="55">
        <f>[1]Magnesio_Iny!U629</f>
        <v>10</v>
      </c>
      <c r="U629" s="55">
        <f>'[1]SODIO CLORURO 0.9% x 1L'!U629</f>
        <v>2.5499999999999998</v>
      </c>
      <c r="V629" s="55">
        <f>'[1]EQUIPO DE VENOCLISES'!U629</f>
        <v>3.83</v>
      </c>
      <c r="W629" s="55">
        <f>'[1]TIRAS REACTIVAS GLUCOSA'!U629</f>
        <v>0</v>
      </c>
      <c r="X629" s="55">
        <f>'[1]FRASCO MUESTRA ORINA'!U629</f>
        <v>15</v>
      </c>
      <c r="Y629" s="55">
        <f>'[1]Sutura Catgut Crómico'!U629</f>
        <v>2.67</v>
      </c>
      <c r="Z629" s="55">
        <f>'[1]OXIGENO MED'!U629</f>
        <v>0.71</v>
      </c>
      <c r="AA629" s="54" t="str">
        <f t="shared" si="9"/>
        <v>SI CUMPLE</v>
      </c>
      <c r="AC629" s="53" t="s">
        <v>978</v>
      </c>
      <c r="AD629" s="53" t="s">
        <v>975</v>
      </c>
    </row>
    <row r="630" spans="2:30" hidden="1" x14ac:dyDescent="0.25">
      <c r="B630" s="53" t="s">
        <v>105</v>
      </c>
      <c r="C630" s="53" t="s">
        <v>1529</v>
      </c>
      <c r="D630" s="54" t="s">
        <v>973</v>
      </c>
      <c r="E630" s="53">
        <v>10809</v>
      </c>
      <c r="F630" s="54" t="s">
        <v>975</v>
      </c>
      <c r="G630" s="55">
        <f>'[1]Tira Reactiva Orina'!U630</f>
        <v>1</v>
      </c>
      <c r="H630" s="55">
        <f>'[1]Pruebas Rápidas Síf O RPR'!U630</f>
        <v>0.17</v>
      </c>
      <c r="I630" s="55">
        <f>'[1]Pruebas Rápidas VIH'!U630</f>
        <v>2</v>
      </c>
      <c r="J630" s="55">
        <f>'[1]Lancetas Adultos'!U630</f>
        <v>20.79</v>
      </c>
      <c r="K630" s="55">
        <f>'[1]Grupo Sanguíneo'!U630</f>
        <v>0</v>
      </c>
      <c r="L630" s="55">
        <f>[1]Microcubetas!U630</f>
        <v>0.67</v>
      </c>
      <c r="M630" s="55">
        <f>'[1]LANCETA PEDIATRICA'!U630</f>
        <v>3</v>
      </c>
      <c r="N630" s="55">
        <f>'[1]ACIDO FOLICO + FERROSO SULF'!U630</f>
        <v>4.8099999999999996</v>
      </c>
      <c r="O630" s="55">
        <f>'[1]ACIDO FOLICO'!U630</f>
        <v>4.3899999999999997</v>
      </c>
      <c r="P630" s="55">
        <f>'[1]AMOXICILINA 500'!U630</f>
        <v>2.44</v>
      </c>
      <c r="Q630" s="55">
        <f>[1]OXITOCINA!U630</f>
        <v>21.5</v>
      </c>
      <c r="R630" s="55">
        <f>'[1]JERINGA DESCARTABLE 5cc 21'!U630</f>
        <v>5.94</v>
      </c>
      <c r="S630" s="55">
        <f>[1]LIDOCAINA_INY!U630</f>
        <v>3</v>
      </c>
      <c r="T630" s="55">
        <f>[1]Magnesio_Iny!U630</f>
        <v>10</v>
      </c>
      <c r="U630" s="55">
        <f>'[1]SODIO CLORURO 0.9% x 1L'!U630</f>
        <v>4.67</v>
      </c>
      <c r="V630" s="55">
        <f>'[1]EQUIPO DE VENOCLISES'!U630</f>
        <v>6</v>
      </c>
      <c r="W630" s="55">
        <f>'[1]TIRAS REACTIVAS GLUCOSA'!U630</f>
        <v>1</v>
      </c>
      <c r="X630" s="55">
        <f>'[1]FRASCO MUESTRA ORINA'!U630</f>
        <v>14.67</v>
      </c>
      <c r="Y630" s="55">
        <f>'[1]Sutura Catgut Crómico'!U630</f>
        <v>15</v>
      </c>
      <c r="Z630" s="55">
        <f>'[1]OXIGENO MED'!U630</f>
        <v>0</v>
      </c>
      <c r="AA630" s="54" t="str">
        <f t="shared" si="9"/>
        <v>SI CUMPLE</v>
      </c>
      <c r="AC630" s="53" t="s">
        <v>973</v>
      </c>
      <c r="AD630" s="53" t="s">
        <v>975</v>
      </c>
    </row>
    <row r="631" spans="2:30" hidden="1" x14ac:dyDescent="0.25">
      <c r="B631" s="53" t="s">
        <v>105</v>
      </c>
      <c r="C631" s="53" t="s">
        <v>1530</v>
      </c>
      <c r="D631" s="54" t="s">
        <v>978</v>
      </c>
      <c r="E631" s="53">
        <v>4284</v>
      </c>
      <c r="F631" s="54" t="s">
        <v>975</v>
      </c>
      <c r="G631" s="55">
        <f>'[1]Tira Reactiva Orina'!U631</f>
        <v>0.5</v>
      </c>
      <c r="H631" s="55">
        <f>'[1]Pruebas Rápidas Síf O RPR'!U631</f>
        <v>5</v>
      </c>
      <c r="I631" s="55">
        <f>'[1]Pruebas Rápidas VIH'!U631</f>
        <v>2</v>
      </c>
      <c r="J631" s="55">
        <f>'[1]Lancetas Adultos'!U631</f>
        <v>4.3600000000000003</v>
      </c>
      <c r="K631" s="55">
        <f>'[1]Grupo Sanguíneo'!U631</f>
        <v>3</v>
      </c>
      <c r="L631" s="55">
        <f>[1]Microcubetas!U631</f>
        <v>0</v>
      </c>
      <c r="M631" s="55">
        <f>'[1]LANCETA PEDIATRICA'!U631</f>
        <v>5</v>
      </c>
      <c r="N631" s="55">
        <f>'[1]ACIDO FOLICO + FERROSO SULF'!U631</f>
        <v>2.75</v>
      </c>
      <c r="O631" s="55">
        <f>'[1]ACIDO FOLICO'!U631</f>
        <v>2.1800000000000002</v>
      </c>
      <c r="P631" s="55">
        <f>'[1]AMOXICILINA 500'!U631</f>
        <v>2.75</v>
      </c>
      <c r="Q631" s="55">
        <f>[1]OXITOCINA!U631</f>
        <v>2.0699999999999998</v>
      </c>
      <c r="R631" s="55">
        <f>'[1]JERINGA DESCARTABLE 5cc 21'!U631</f>
        <v>4.8600000000000003</v>
      </c>
      <c r="S631" s="55">
        <f>[1]LIDOCAINA_INY!U631</f>
        <v>4.2</v>
      </c>
      <c r="T631" s="55">
        <f>[1]Magnesio_Iny!U631</f>
        <v>7</v>
      </c>
      <c r="U631" s="55">
        <f>'[1]SODIO CLORURO 0.9% x 1L'!U631</f>
        <v>1.36</v>
      </c>
      <c r="V631" s="55">
        <f>'[1]EQUIPO DE VENOCLISES'!U631</f>
        <v>2.9</v>
      </c>
      <c r="W631" s="55">
        <f>'[1]TIRAS REACTIVAS GLUCOSA'!U631</f>
        <v>3</v>
      </c>
      <c r="X631" s="55">
        <f>'[1]FRASCO MUESTRA ORINA'!U631</f>
        <v>100</v>
      </c>
      <c r="Y631" s="55">
        <f>'[1]Sutura Catgut Crómico'!U631</f>
        <v>3.95</v>
      </c>
      <c r="Z631" s="55">
        <f>'[1]OXIGENO MED'!U631</f>
        <v>0</v>
      </c>
      <c r="AA631" s="54" t="str">
        <f t="shared" si="9"/>
        <v>SI CUMPLE</v>
      </c>
      <c r="AC631" s="53" t="s">
        <v>978</v>
      </c>
      <c r="AD631" s="53" t="s">
        <v>975</v>
      </c>
    </row>
    <row r="632" spans="2:30" hidden="1" x14ac:dyDescent="0.25">
      <c r="B632" s="53" t="s">
        <v>105</v>
      </c>
      <c r="C632" s="53" t="s">
        <v>1531</v>
      </c>
      <c r="D632" s="54" t="s">
        <v>979</v>
      </c>
      <c r="E632" s="53">
        <v>6905</v>
      </c>
      <c r="F632" s="54" t="s">
        <v>975</v>
      </c>
      <c r="G632" s="55">
        <f>'[1]Tira Reactiva Orina'!U632</f>
        <v>0</v>
      </c>
      <c r="H632" s="55">
        <f>'[1]Pruebas Rápidas Síf O RPR'!U632</f>
        <v>0.35</v>
      </c>
      <c r="I632" s="55">
        <f>'[1]Pruebas Rápidas VIH'!U632</f>
        <v>1</v>
      </c>
      <c r="J632" s="55">
        <f>'[1]Lancetas Adultos'!U632</f>
        <v>14.1</v>
      </c>
      <c r="K632" s="55">
        <f>'[1]Grupo Sanguíneo'!U632</f>
        <v>0</v>
      </c>
      <c r="L632" s="55">
        <f>[1]Microcubetas!U632</f>
        <v>1</v>
      </c>
      <c r="M632" s="55">
        <f>'[1]LANCETA PEDIATRICA'!U632</f>
        <v>0.33</v>
      </c>
      <c r="N632" s="55">
        <f>'[1]ACIDO FOLICO + FERROSO SULF'!U632</f>
        <v>9.4499999999999993</v>
      </c>
      <c r="O632" s="55">
        <f>'[1]ACIDO FOLICO'!U632</f>
        <v>3.29</v>
      </c>
      <c r="P632" s="55">
        <f>'[1]AMOXICILINA 500'!U632</f>
        <v>2.57</v>
      </c>
      <c r="Q632" s="55">
        <f>[1]OXITOCINA!U632</f>
        <v>5.5</v>
      </c>
      <c r="R632" s="55">
        <f>'[1]JERINGA DESCARTABLE 5cc 21'!U632</f>
        <v>3.33</v>
      </c>
      <c r="S632" s="55">
        <f>[1]LIDOCAINA_INY!U632</f>
        <v>5.71</v>
      </c>
      <c r="T632" s="55">
        <f>[1]Magnesio_Iny!U632</f>
        <v>10</v>
      </c>
      <c r="U632" s="55">
        <f>'[1]SODIO CLORURO 0.9% x 1L'!U632</f>
        <v>8.25</v>
      </c>
      <c r="V632" s="55">
        <f>'[1]EQUIPO DE VENOCLISES'!U632</f>
        <v>19.2</v>
      </c>
      <c r="W632" s="55">
        <f>'[1]TIRAS REACTIVAS GLUCOSA'!U632</f>
        <v>0</v>
      </c>
      <c r="X632" s="55">
        <f>'[1]FRASCO MUESTRA ORINA'!U632</f>
        <v>37</v>
      </c>
      <c r="Y632" s="55">
        <f>'[1]Sutura Catgut Crómico'!U632</f>
        <v>9</v>
      </c>
      <c r="Z632" s="55">
        <f>'[1]OXIGENO MED'!U632</f>
        <v>0</v>
      </c>
      <c r="AA632" s="54" t="str">
        <f t="shared" si="9"/>
        <v>NO CUMPLE</v>
      </c>
      <c r="AC632" s="53" t="s">
        <v>979</v>
      </c>
      <c r="AD632" s="53" t="s">
        <v>975</v>
      </c>
    </row>
    <row r="633" spans="2:30" hidden="1" x14ac:dyDescent="0.25">
      <c r="B633" s="53" t="s">
        <v>105</v>
      </c>
      <c r="C633" s="53" t="s">
        <v>1532</v>
      </c>
      <c r="D633" s="54" t="s">
        <v>978</v>
      </c>
      <c r="E633" s="53">
        <v>10008</v>
      </c>
      <c r="F633" s="54" t="s">
        <v>975</v>
      </c>
      <c r="G633" s="55">
        <f>'[1]Tira Reactiva Orina'!U633</f>
        <v>0</v>
      </c>
      <c r="H633" s="55">
        <f>'[1]Pruebas Rápidas Síf O RPR'!U633</f>
        <v>0.14000000000000001</v>
      </c>
      <c r="I633" s="55">
        <f>'[1]Pruebas Rápidas VIH'!U633</f>
        <v>2</v>
      </c>
      <c r="J633" s="55">
        <f>'[1]Lancetas Adultos'!U633</f>
        <v>4.08</v>
      </c>
      <c r="K633" s="55">
        <f>'[1]Grupo Sanguíneo'!U633</f>
        <v>0</v>
      </c>
      <c r="L633" s="55">
        <f>[1]Microcubetas!U633</f>
        <v>0</v>
      </c>
      <c r="M633" s="55">
        <f>'[1]LANCETA PEDIATRICA'!U633</f>
        <v>4.96</v>
      </c>
      <c r="N633" s="55">
        <f>'[1]ACIDO FOLICO + FERROSO SULF'!U633</f>
        <v>0.98</v>
      </c>
      <c r="O633" s="55">
        <f>'[1]ACIDO FOLICO'!U633</f>
        <v>4</v>
      </c>
      <c r="P633" s="55">
        <f>'[1]AMOXICILINA 500'!U633</f>
        <v>5.4</v>
      </c>
      <c r="Q633" s="55">
        <f>[1]OXITOCINA!U633</f>
        <v>4</v>
      </c>
      <c r="R633" s="55">
        <f>'[1]JERINGA DESCARTABLE 5cc 21'!U633</f>
        <v>5.36</v>
      </c>
      <c r="S633" s="55">
        <f>[1]LIDOCAINA_INY!U633</f>
        <v>3</v>
      </c>
      <c r="T633" s="55">
        <f>[1]Magnesio_Iny!U633</f>
        <v>10</v>
      </c>
      <c r="U633" s="55">
        <f>'[1]SODIO CLORURO 0.9% x 1L'!U633</f>
        <v>3.43</v>
      </c>
      <c r="V633" s="55">
        <f>'[1]EQUIPO DE VENOCLISES'!U633</f>
        <v>4.17</v>
      </c>
      <c r="W633" s="55">
        <f>'[1]TIRAS REACTIVAS GLUCOSA'!U633</f>
        <v>0</v>
      </c>
      <c r="X633" s="55">
        <f>'[1]FRASCO MUESTRA ORINA'!U633</f>
        <v>6.63</v>
      </c>
      <c r="Y633" s="55">
        <f>'[1]Sutura Catgut Crómico'!U633</f>
        <v>3</v>
      </c>
      <c r="Z633" s="55">
        <f>'[1]OXIGENO MED'!U633</f>
        <v>0</v>
      </c>
      <c r="AA633" s="54" t="str">
        <f t="shared" si="9"/>
        <v>NO CUMPLE</v>
      </c>
      <c r="AC633" s="53" t="s">
        <v>978</v>
      </c>
      <c r="AD633" s="53" t="s">
        <v>975</v>
      </c>
    </row>
    <row r="634" spans="2:30" hidden="1" x14ac:dyDescent="0.25">
      <c r="B634" s="53" t="s">
        <v>105</v>
      </c>
      <c r="C634" s="53" t="s">
        <v>1533</v>
      </c>
      <c r="D634" s="54" t="s">
        <v>978</v>
      </c>
      <c r="E634" s="53">
        <v>7167</v>
      </c>
      <c r="F634" s="54" t="s">
        <v>975</v>
      </c>
      <c r="G634" s="55">
        <f>'[1]Tira Reactiva Orina'!U634</f>
        <v>1</v>
      </c>
      <c r="H634" s="55">
        <f>'[1]Pruebas Rápidas Síf O RPR'!U634</f>
        <v>0.16</v>
      </c>
      <c r="I634" s="55">
        <f>'[1]Pruebas Rápidas VIH'!U634</f>
        <v>2</v>
      </c>
      <c r="J634" s="55">
        <f>'[1]Lancetas Adultos'!U634</f>
        <v>4</v>
      </c>
      <c r="K634" s="55">
        <f>'[1]Grupo Sanguíneo'!U634</f>
        <v>0</v>
      </c>
      <c r="L634" s="55">
        <f>[1]Microcubetas!U634</f>
        <v>0</v>
      </c>
      <c r="M634" s="55">
        <f>'[1]LANCETA PEDIATRICA'!U634</f>
        <v>4.05</v>
      </c>
      <c r="N634" s="55">
        <f>'[1]ACIDO FOLICO + FERROSO SULF'!U634</f>
        <v>7.17</v>
      </c>
      <c r="O634" s="55">
        <f>'[1]ACIDO FOLICO'!U634</f>
        <v>4.4400000000000004</v>
      </c>
      <c r="P634" s="55">
        <f>'[1]AMOXICILINA 500'!U634</f>
        <v>7.21</v>
      </c>
      <c r="Q634" s="55">
        <f>[1]OXITOCINA!U634</f>
        <v>15</v>
      </c>
      <c r="R634" s="55">
        <f>'[1]JERINGA DESCARTABLE 5cc 21'!U634</f>
        <v>14.81</v>
      </c>
      <c r="S634" s="55">
        <f>[1]LIDOCAINA_INY!U634</f>
        <v>12</v>
      </c>
      <c r="T634" s="55">
        <f>[1]Magnesio_Iny!U634</f>
        <v>10</v>
      </c>
      <c r="U634" s="55">
        <f>'[1]SODIO CLORURO 0.9% x 1L'!U634</f>
        <v>18</v>
      </c>
      <c r="V634" s="55">
        <f>'[1]EQUIPO DE VENOCLISES'!U634</f>
        <v>2.9</v>
      </c>
      <c r="W634" s="55">
        <f>'[1]TIRAS REACTIVAS GLUCOSA'!U634</f>
        <v>0</v>
      </c>
      <c r="X634" s="55">
        <f>'[1]FRASCO MUESTRA ORINA'!U634</f>
        <v>79</v>
      </c>
      <c r="Y634" s="55">
        <f>'[1]Sutura Catgut Crómico'!U634</f>
        <v>16</v>
      </c>
      <c r="Z634" s="55">
        <f>'[1]OXIGENO MED'!U634</f>
        <v>0</v>
      </c>
      <c r="AA634" s="54" t="str">
        <f t="shared" si="9"/>
        <v>SI CUMPLE</v>
      </c>
      <c r="AC634" s="53" t="s">
        <v>978</v>
      </c>
      <c r="AD634" s="53" t="s">
        <v>975</v>
      </c>
    </row>
    <row r="635" spans="2:30" hidden="1" x14ac:dyDescent="0.25">
      <c r="B635" s="53" t="s">
        <v>105</v>
      </c>
      <c r="C635" s="53" t="s">
        <v>1534</v>
      </c>
      <c r="D635" s="54" t="s">
        <v>978</v>
      </c>
      <c r="E635" s="53">
        <v>4285</v>
      </c>
      <c r="F635" s="54" t="s">
        <v>975</v>
      </c>
      <c r="G635" s="55">
        <f>'[1]Tira Reactiva Orina'!U635</f>
        <v>1</v>
      </c>
      <c r="H635" s="55">
        <f>'[1]Pruebas Rápidas Síf O RPR'!U635</f>
        <v>2</v>
      </c>
      <c r="I635" s="55">
        <f>'[1]Pruebas Rápidas VIH'!U635</f>
        <v>2</v>
      </c>
      <c r="J635" s="55">
        <f>'[1]Lancetas Adultos'!U635</f>
        <v>15.75</v>
      </c>
      <c r="K635" s="55">
        <f>'[1]Grupo Sanguíneo'!U635</f>
        <v>0</v>
      </c>
      <c r="L635" s="55">
        <f>[1]Microcubetas!U635</f>
        <v>0</v>
      </c>
      <c r="M635" s="55">
        <f>'[1]LANCETA PEDIATRICA'!U635</f>
        <v>4</v>
      </c>
      <c r="N635" s="55">
        <f>'[1]ACIDO FOLICO + FERROSO SULF'!U635</f>
        <v>3.56</v>
      </c>
      <c r="O635" s="55">
        <f>'[1]ACIDO FOLICO'!U635</f>
        <v>3.67</v>
      </c>
      <c r="P635" s="55">
        <f>'[1]AMOXICILINA 500'!U635</f>
        <v>1.74</v>
      </c>
      <c r="Q635" s="55">
        <f>[1]OXITOCINA!U635</f>
        <v>6</v>
      </c>
      <c r="R635" s="55">
        <f>'[1]JERINGA DESCARTABLE 5cc 21'!U635</f>
        <v>16.04</v>
      </c>
      <c r="S635" s="55">
        <f>[1]LIDOCAINA_INY!U635</f>
        <v>4</v>
      </c>
      <c r="T635" s="55">
        <f>[1]Magnesio_Iny!U635</f>
        <v>5</v>
      </c>
      <c r="U635" s="55">
        <f>'[1]SODIO CLORURO 0.9% x 1L'!U635</f>
        <v>5.14</v>
      </c>
      <c r="V635" s="55">
        <f>'[1]EQUIPO DE VENOCLISES'!U635</f>
        <v>6.5</v>
      </c>
      <c r="W635" s="55">
        <f>'[1]TIRAS REACTIVAS GLUCOSA'!U635</f>
        <v>1</v>
      </c>
      <c r="X635" s="55">
        <f>'[1]FRASCO MUESTRA ORINA'!U635</f>
        <v>24.56</v>
      </c>
      <c r="Y635" s="55">
        <f>'[1]Sutura Catgut Crómico'!U635</f>
        <v>17</v>
      </c>
      <c r="Z635" s="55">
        <f>'[1]OXIGENO MED'!U635</f>
        <v>0</v>
      </c>
      <c r="AA635" s="54" t="str">
        <f t="shared" si="9"/>
        <v>SI CUMPLE</v>
      </c>
      <c r="AC635" s="53" t="s">
        <v>978</v>
      </c>
      <c r="AD635" s="53" t="s">
        <v>975</v>
      </c>
    </row>
    <row r="636" spans="2:30" hidden="1" x14ac:dyDescent="0.25">
      <c r="B636" s="53" t="s">
        <v>105</v>
      </c>
      <c r="C636" s="53" t="s">
        <v>1535</v>
      </c>
      <c r="D636" s="54" t="s">
        <v>978</v>
      </c>
      <c r="E636" s="53">
        <v>4281</v>
      </c>
      <c r="F636" s="54" t="s">
        <v>975</v>
      </c>
      <c r="G636" s="55">
        <f>'[1]Tira Reactiva Orina'!U636</f>
        <v>2</v>
      </c>
      <c r="H636" s="55">
        <f>'[1]Pruebas Rápidas Síf O RPR'!U636</f>
        <v>0.59</v>
      </c>
      <c r="I636" s="55">
        <f>'[1]Pruebas Rápidas VIH'!U636</f>
        <v>2</v>
      </c>
      <c r="J636" s="55">
        <f>'[1]Lancetas Adultos'!U636</f>
        <v>4</v>
      </c>
      <c r="K636" s="55">
        <f>'[1]Grupo Sanguíneo'!U636</f>
        <v>2</v>
      </c>
      <c r="L636" s="55">
        <f>[1]Microcubetas!U636</f>
        <v>0</v>
      </c>
      <c r="M636" s="55">
        <f>'[1]LANCETA PEDIATRICA'!U636</f>
        <v>200</v>
      </c>
      <c r="N636" s="55">
        <f>'[1]ACIDO FOLICO + FERROSO SULF'!U636</f>
        <v>3.43</v>
      </c>
      <c r="O636" s="55">
        <f>'[1]ACIDO FOLICO'!U636</f>
        <v>3.38</v>
      </c>
      <c r="P636" s="55">
        <f>'[1]AMOXICILINA 500'!U636</f>
        <v>3.74</v>
      </c>
      <c r="Q636" s="55">
        <f>[1]OXITOCINA!U636</f>
        <v>6</v>
      </c>
      <c r="R636" s="55">
        <f>'[1]JERINGA DESCARTABLE 5cc 21'!U636</f>
        <v>2.59</v>
      </c>
      <c r="S636" s="55">
        <f>[1]LIDOCAINA_INY!U636</f>
        <v>5.63</v>
      </c>
      <c r="T636" s="55">
        <f>[1]Magnesio_Iny!U636</f>
        <v>2</v>
      </c>
      <c r="U636" s="55">
        <f>'[1]SODIO CLORURO 0.9% x 1L'!U636</f>
        <v>2.25</v>
      </c>
      <c r="V636" s="55">
        <f>'[1]EQUIPO DE VENOCLISES'!U636</f>
        <v>2.68</v>
      </c>
      <c r="W636" s="55">
        <f>'[1]TIRAS REACTIVAS GLUCOSA'!U636</f>
        <v>2</v>
      </c>
      <c r="X636" s="55">
        <f>'[1]FRASCO MUESTRA ORINA'!U636</f>
        <v>4.1500000000000004</v>
      </c>
      <c r="Y636" s="55">
        <f>'[1]Sutura Catgut Crómico'!U636</f>
        <v>5</v>
      </c>
      <c r="Z636" s="55">
        <f>'[1]OXIGENO MED'!U636</f>
        <v>5</v>
      </c>
      <c r="AA636" s="54" t="str">
        <f t="shared" si="9"/>
        <v>SI CUMPLE</v>
      </c>
      <c r="AC636" s="53" t="s">
        <v>978</v>
      </c>
      <c r="AD636" s="53" t="s">
        <v>975</v>
      </c>
    </row>
    <row r="637" spans="2:30" x14ac:dyDescent="0.25">
      <c r="B637" s="53" t="s">
        <v>105</v>
      </c>
      <c r="C637" s="53" t="s">
        <v>106</v>
      </c>
      <c r="D637" s="54" t="s">
        <v>979</v>
      </c>
      <c r="E637" s="53">
        <v>4279</v>
      </c>
      <c r="F637" s="54" t="s">
        <v>974</v>
      </c>
      <c r="G637" s="55">
        <f>'[1]Tira Reactiva Orina'!U637</f>
        <v>1.8</v>
      </c>
      <c r="H637" s="55">
        <f>'[1]Pruebas Rápidas Síf O RPR'!U637</f>
        <v>5</v>
      </c>
      <c r="I637" s="55">
        <f>'[1]Pruebas Rápidas VIH'!U637</f>
        <v>5</v>
      </c>
      <c r="J637" s="55">
        <f>'[1]Lancetas Adultos'!U637</f>
        <v>6</v>
      </c>
      <c r="K637" s="55">
        <f>'[1]Grupo Sanguíneo'!U637</f>
        <v>1.33</v>
      </c>
      <c r="L637" s="55">
        <f>[1]Microcubetas!U637</f>
        <v>47.08</v>
      </c>
      <c r="M637" s="55">
        <f>'[1]LANCETA PEDIATRICA'!U637</f>
        <v>3</v>
      </c>
      <c r="N637" s="55">
        <f>'[1]ACIDO FOLICO + FERROSO SULF'!U637</f>
        <v>2.1</v>
      </c>
      <c r="O637" s="55">
        <f>'[1]ACIDO FOLICO'!U637</f>
        <v>1.96</v>
      </c>
      <c r="P637" s="55">
        <f>'[1]AMOXICILINA 500'!U637</f>
        <v>4.54</v>
      </c>
      <c r="Q637" s="55">
        <f>[1]OXITOCINA!U637</f>
        <v>3.35</v>
      </c>
      <c r="R637" s="55">
        <f>'[1]JERINGA DESCARTABLE 5cc 21'!U637</f>
        <v>2.89</v>
      </c>
      <c r="S637" s="55">
        <f>[1]LIDOCAINA_INY!U637</f>
        <v>3.27</v>
      </c>
      <c r="T637" s="55">
        <f>[1]Magnesio_Iny!U637</f>
        <v>4.4000000000000004</v>
      </c>
      <c r="U637" s="55">
        <f>'[1]SODIO CLORURO 0.9% x 1L'!U637</f>
        <v>4.3099999999999996</v>
      </c>
      <c r="V637" s="55">
        <f>'[1]EQUIPO DE VENOCLISES'!U637</f>
        <v>3.71</v>
      </c>
      <c r="W637" s="55">
        <f>'[1]TIRAS REACTIVAS GLUCOSA'!U637</f>
        <v>0.67</v>
      </c>
      <c r="X637" s="55">
        <f>'[1]FRASCO MUESTRA ORINA'!U637</f>
        <v>8.3800000000000008</v>
      </c>
      <c r="Y637" s="55">
        <f>'[1]Sutura Catgut Crómico'!U637</f>
        <v>5.94</v>
      </c>
      <c r="Z637" s="55">
        <f>'[1]OXIGENO MED'!U637</f>
        <v>70</v>
      </c>
      <c r="AA637" s="54" t="str">
        <f t="shared" si="9"/>
        <v>SI CUMPLE</v>
      </c>
      <c r="AC637" s="53" t="s">
        <v>979</v>
      </c>
      <c r="AD637" s="53" t="s">
        <v>975</v>
      </c>
    </row>
    <row r="638" spans="2:30" hidden="1" x14ac:dyDescent="0.25">
      <c r="B638" s="53" t="s">
        <v>105</v>
      </c>
      <c r="C638" s="53" t="s">
        <v>1536</v>
      </c>
      <c r="D638" s="54" t="s">
        <v>979</v>
      </c>
      <c r="E638" s="53">
        <v>4303</v>
      </c>
      <c r="F638" s="54" t="s">
        <v>975</v>
      </c>
      <c r="G638" s="55">
        <f>'[1]Tira Reactiva Orina'!U638</f>
        <v>1</v>
      </c>
      <c r="H638" s="55">
        <f>'[1]Pruebas Rápidas Síf O RPR'!U638</f>
        <v>0.67</v>
      </c>
      <c r="I638" s="55">
        <f>'[1]Pruebas Rápidas VIH'!U638</f>
        <v>2</v>
      </c>
      <c r="J638" s="55">
        <f>'[1]Lancetas Adultos'!U638</f>
        <v>2.29</v>
      </c>
      <c r="K638" s="55">
        <f>'[1]Grupo Sanguíneo'!U638</f>
        <v>2</v>
      </c>
      <c r="L638" s="55">
        <f>[1]Microcubetas!U638</f>
        <v>33.33</v>
      </c>
      <c r="M638" s="55">
        <f>'[1]LANCETA PEDIATRICA'!U638</f>
        <v>2</v>
      </c>
      <c r="N638" s="55">
        <f>'[1]ACIDO FOLICO + FERROSO SULF'!U638</f>
        <v>2.71</v>
      </c>
      <c r="O638" s="55">
        <f>'[1]ACIDO FOLICO'!U638</f>
        <v>4.12</v>
      </c>
      <c r="P638" s="55">
        <f>'[1]AMOXICILINA 500'!U638</f>
        <v>2.58</v>
      </c>
      <c r="Q638" s="55">
        <f>[1]OXITOCINA!U638</f>
        <v>5</v>
      </c>
      <c r="R638" s="55">
        <f>'[1]JERINGA DESCARTABLE 5cc 21'!U638</f>
        <v>5</v>
      </c>
      <c r="S638" s="55">
        <f>[1]LIDOCAINA_INY!U638</f>
        <v>6.69</v>
      </c>
      <c r="T638" s="55">
        <f>[1]Magnesio_Iny!U638</f>
        <v>8.33</v>
      </c>
      <c r="U638" s="55">
        <f>'[1]SODIO CLORURO 0.9% x 1L'!U638</f>
        <v>4.3499999999999996</v>
      </c>
      <c r="V638" s="55">
        <f>'[1]EQUIPO DE VENOCLISES'!U638</f>
        <v>4.1100000000000003</v>
      </c>
      <c r="W638" s="55">
        <f>'[1]TIRAS REACTIVAS GLUCOSA'!U638</f>
        <v>1.1399999999999999</v>
      </c>
      <c r="X638" s="55">
        <f>'[1]FRASCO MUESTRA ORINA'!U638</f>
        <v>6.82</v>
      </c>
      <c r="Y638" s="55">
        <f>'[1]Sutura Catgut Crómico'!U638</f>
        <v>4.88</v>
      </c>
      <c r="Z638" s="55">
        <f>'[1]OXIGENO MED'!U638</f>
        <v>14</v>
      </c>
      <c r="AA638" s="54" t="str">
        <f t="shared" si="9"/>
        <v>SI CUMPLE</v>
      </c>
      <c r="AC638" s="53" t="s">
        <v>979</v>
      </c>
      <c r="AD638" s="53" t="s">
        <v>974</v>
      </c>
    </row>
    <row r="639" spans="2:30" hidden="1" x14ac:dyDescent="0.25">
      <c r="B639" s="53" t="s">
        <v>105</v>
      </c>
      <c r="C639" s="53" t="s">
        <v>1537</v>
      </c>
      <c r="D639" s="54" t="s">
        <v>979</v>
      </c>
      <c r="E639" s="53">
        <v>18475</v>
      </c>
      <c r="F639" s="54" t="s">
        <v>975</v>
      </c>
      <c r="G639" s="55">
        <f>'[1]Tira Reactiva Orina'!U639</f>
        <v>2</v>
      </c>
      <c r="H639" s="55">
        <f>'[1]Pruebas Rápidas Síf O RPR'!U639</f>
        <v>0.4</v>
      </c>
      <c r="I639" s="55">
        <f>'[1]Pruebas Rápidas VIH'!U639</f>
        <v>2</v>
      </c>
      <c r="J639" s="55">
        <f>'[1]Lancetas Adultos'!U639</f>
        <v>16.010000000000002</v>
      </c>
      <c r="K639" s="55">
        <f>'[1]Grupo Sanguíneo'!U639</f>
        <v>0</v>
      </c>
      <c r="L639" s="55">
        <f>[1]Microcubetas!U639</f>
        <v>0</v>
      </c>
      <c r="M639" s="55">
        <f>'[1]LANCETA PEDIATRICA'!U639</f>
        <v>17.18</v>
      </c>
      <c r="N639" s="55">
        <f>'[1]ACIDO FOLICO + FERROSO SULF'!U639</f>
        <v>1.97</v>
      </c>
      <c r="O639" s="55">
        <f>'[1]ACIDO FOLICO'!U639</f>
        <v>2.5</v>
      </c>
      <c r="P639" s="55">
        <f>'[1]AMOXICILINA 500'!U639</f>
        <v>3.84</v>
      </c>
      <c r="Q639" s="55">
        <f>[1]OXITOCINA!U639</f>
        <v>5.5</v>
      </c>
      <c r="R639" s="55">
        <f>'[1]JERINGA DESCARTABLE 5cc 21'!U639</f>
        <v>0.99</v>
      </c>
      <c r="S639" s="55">
        <f>[1]LIDOCAINA_INY!U639</f>
        <v>1.5</v>
      </c>
      <c r="T639" s="55">
        <f>[1]Magnesio_Iny!U639</f>
        <v>4</v>
      </c>
      <c r="U639" s="55">
        <f>'[1]SODIO CLORURO 0.9% x 1L'!U639</f>
        <v>1.5</v>
      </c>
      <c r="V639" s="55">
        <f>'[1]EQUIPO DE VENOCLISES'!U639</f>
        <v>12</v>
      </c>
      <c r="W639" s="55">
        <f>'[1]TIRAS REACTIVAS GLUCOSA'!U639</f>
        <v>1</v>
      </c>
      <c r="X639" s="55">
        <f>'[1]FRASCO MUESTRA ORINA'!U639</f>
        <v>30</v>
      </c>
      <c r="Y639" s="55">
        <f>'[1]Sutura Catgut Crómico'!U639</f>
        <v>12</v>
      </c>
      <c r="Z639" s="55">
        <f>'[1]OXIGENO MED'!U639</f>
        <v>0</v>
      </c>
      <c r="AA639" s="54" t="str">
        <f t="shared" si="9"/>
        <v>SI CUMPLE</v>
      </c>
      <c r="AC639" s="53" t="s">
        <v>979</v>
      </c>
      <c r="AD639" s="53" t="s">
        <v>975</v>
      </c>
    </row>
    <row r="640" spans="2:30" hidden="1" x14ac:dyDescent="0.25">
      <c r="B640" s="53" t="s">
        <v>105</v>
      </c>
      <c r="C640" s="53" t="s">
        <v>1538</v>
      </c>
      <c r="D640" s="54" t="s">
        <v>978</v>
      </c>
      <c r="E640" s="53">
        <v>4297</v>
      </c>
      <c r="F640" s="54" t="s">
        <v>975</v>
      </c>
      <c r="G640" s="55">
        <f>'[1]Tira Reactiva Orina'!U640</f>
        <v>1</v>
      </c>
      <c r="H640" s="55">
        <f>'[1]Pruebas Rápidas Síf O RPR'!U640</f>
        <v>3</v>
      </c>
      <c r="I640" s="55">
        <f>'[1]Pruebas Rápidas VIH'!U640</f>
        <v>0.67</v>
      </c>
      <c r="J640" s="55">
        <f>'[1]Lancetas Adultos'!U640</f>
        <v>4</v>
      </c>
      <c r="K640" s="55">
        <f>'[1]Grupo Sanguíneo'!U640</f>
        <v>0</v>
      </c>
      <c r="L640" s="55">
        <f>[1]Microcubetas!U640</f>
        <v>1</v>
      </c>
      <c r="M640" s="55">
        <f>'[1]LANCETA PEDIATRICA'!U640</f>
        <v>4.67</v>
      </c>
      <c r="N640" s="55">
        <f>'[1]ACIDO FOLICO + FERROSO SULF'!U640</f>
        <v>2.12</v>
      </c>
      <c r="O640" s="55">
        <f>'[1]ACIDO FOLICO'!U640</f>
        <v>6.11</v>
      </c>
      <c r="P640" s="55">
        <f>'[1]AMOXICILINA 500'!U640</f>
        <v>2.74</v>
      </c>
      <c r="Q640" s="55">
        <f>[1]OXITOCINA!U640</f>
        <v>16</v>
      </c>
      <c r="R640" s="55">
        <f>'[1]JERINGA DESCARTABLE 5cc 21'!U640</f>
        <v>1.93</v>
      </c>
      <c r="S640" s="55">
        <f>[1]LIDOCAINA_INY!U640</f>
        <v>4.5</v>
      </c>
      <c r="T640" s="55">
        <f>[1]Magnesio_Iny!U640</f>
        <v>30</v>
      </c>
      <c r="U640" s="55">
        <f>'[1]SODIO CLORURO 0.9% x 1L'!U640</f>
        <v>3.5</v>
      </c>
      <c r="V640" s="55">
        <f>'[1]EQUIPO DE VENOCLISES'!U640</f>
        <v>4.9400000000000004</v>
      </c>
      <c r="W640" s="55">
        <f>'[1]TIRAS REACTIVAS GLUCOSA'!U640</f>
        <v>0.8</v>
      </c>
      <c r="X640" s="55">
        <f>'[1]FRASCO MUESTRA ORINA'!U640</f>
        <v>0.86</v>
      </c>
      <c r="Y640" s="55">
        <f>'[1]Sutura Catgut Crómico'!U640</f>
        <v>5</v>
      </c>
      <c r="Z640" s="55">
        <f>'[1]OXIGENO MED'!U640</f>
        <v>0</v>
      </c>
      <c r="AA640" s="54" t="str">
        <f t="shared" si="9"/>
        <v>SI CUMPLE</v>
      </c>
      <c r="AC640" s="53" t="s">
        <v>978</v>
      </c>
      <c r="AD640" s="53" t="s">
        <v>975</v>
      </c>
    </row>
    <row r="641" spans="2:30" hidden="1" x14ac:dyDescent="0.25">
      <c r="B641" s="53" t="s">
        <v>105</v>
      </c>
      <c r="C641" s="53" t="s">
        <v>1539</v>
      </c>
      <c r="D641" s="54" t="s">
        <v>973</v>
      </c>
      <c r="E641" s="53">
        <v>4268</v>
      </c>
      <c r="F641" s="54" t="s">
        <v>975</v>
      </c>
      <c r="G641" s="55">
        <f>'[1]Tira Reactiva Orina'!U641</f>
        <v>1</v>
      </c>
      <c r="H641" s="55">
        <f>'[1]Pruebas Rápidas Síf O RPR'!U641</f>
        <v>3</v>
      </c>
      <c r="I641" s="55">
        <f>'[1]Pruebas Rápidas VIH'!U641</f>
        <v>2</v>
      </c>
      <c r="J641" s="55">
        <f>'[1]Lancetas Adultos'!U641</f>
        <v>705</v>
      </c>
      <c r="K641" s="55">
        <f>'[1]Grupo Sanguíneo'!U641</f>
        <v>0</v>
      </c>
      <c r="L641" s="55">
        <f>[1]Microcubetas!U641</f>
        <v>2</v>
      </c>
      <c r="M641" s="55">
        <f>'[1]LANCETA PEDIATRICA'!U641</f>
        <v>200</v>
      </c>
      <c r="N641" s="55">
        <f>'[1]ACIDO FOLICO + FERROSO SULF'!U641</f>
        <v>8.3699999999999992</v>
      </c>
      <c r="O641" s="55">
        <f>'[1]ACIDO FOLICO'!U641</f>
        <v>4.84</v>
      </c>
      <c r="P641" s="55">
        <f>'[1]AMOXICILINA 500'!U641</f>
        <v>3.54</v>
      </c>
      <c r="Q641" s="55">
        <f>[1]OXITOCINA!U641</f>
        <v>15</v>
      </c>
      <c r="R641" s="55">
        <f>'[1]JERINGA DESCARTABLE 5cc 21'!U641</f>
        <v>5.19</v>
      </c>
      <c r="S641" s="55">
        <f>[1]LIDOCAINA_INY!U641</f>
        <v>6.43</v>
      </c>
      <c r="T641" s="55">
        <f>[1]Magnesio_Iny!U641</f>
        <v>15</v>
      </c>
      <c r="U641" s="55">
        <f>'[1]SODIO CLORURO 0.9% x 1L'!U641</f>
        <v>8</v>
      </c>
      <c r="V641" s="55">
        <f>'[1]EQUIPO DE VENOCLISES'!U641</f>
        <v>5.33</v>
      </c>
      <c r="W641" s="55">
        <f>'[1]TIRAS REACTIVAS GLUCOSA'!U641</f>
        <v>1</v>
      </c>
      <c r="X641" s="55">
        <f>'[1]FRASCO MUESTRA ORINA'!U641</f>
        <v>3.91</v>
      </c>
      <c r="Y641" s="55">
        <f>'[1]Sutura Catgut Crómico'!U641</f>
        <v>20</v>
      </c>
      <c r="Z641" s="55">
        <f>'[1]OXIGENO MED'!U641</f>
        <v>0</v>
      </c>
      <c r="AA641" s="54" t="str">
        <f t="shared" si="9"/>
        <v>SI CUMPLE</v>
      </c>
      <c r="AC641" s="53" t="s">
        <v>973</v>
      </c>
      <c r="AD641" s="53" t="s">
        <v>975</v>
      </c>
    </row>
    <row r="642" spans="2:30" hidden="1" x14ac:dyDescent="0.25">
      <c r="B642" s="53" t="s">
        <v>105</v>
      </c>
      <c r="C642" s="53" t="s">
        <v>1540</v>
      </c>
      <c r="D642" s="54" t="s">
        <v>978</v>
      </c>
      <c r="E642" s="53">
        <v>4286</v>
      </c>
      <c r="F642" s="54" t="s">
        <v>975</v>
      </c>
      <c r="G642" s="55">
        <f>'[1]Tira Reactiva Orina'!U642</f>
        <v>1</v>
      </c>
      <c r="H642" s="55">
        <f>'[1]Pruebas Rápidas Síf O RPR'!U642</f>
        <v>0.52</v>
      </c>
      <c r="I642" s="55">
        <f>'[1]Pruebas Rápidas VIH'!U642</f>
        <v>0</v>
      </c>
      <c r="J642" s="55">
        <f>'[1]Lancetas Adultos'!U642</f>
        <v>4</v>
      </c>
      <c r="K642" s="55">
        <f>'[1]Grupo Sanguíneo'!U642</f>
        <v>0</v>
      </c>
      <c r="L642" s="55">
        <f>[1]Microcubetas!U642</f>
        <v>2.5</v>
      </c>
      <c r="M642" s="55">
        <f>'[1]LANCETA PEDIATRICA'!U642</f>
        <v>4</v>
      </c>
      <c r="N642" s="55">
        <f>'[1]ACIDO FOLICO + FERROSO SULF'!U642</f>
        <v>1.62</v>
      </c>
      <c r="O642" s="55">
        <f>'[1]ACIDO FOLICO'!U642</f>
        <v>4.4400000000000004</v>
      </c>
      <c r="P642" s="55">
        <f>'[1]AMOXICILINA 500'!U642</f>
        <v>4.3600000000000003</v>
      </c>
      <c r="Q642" s="55">
        <f>[1]OXITOCINA!U642</f>
        <v>2.1800000000000002</v>
      </c>
      <c r="R642" s="55">
        <f>'[1]JERINGA DESCARTABLE 5cc 21'!U642</f>
        <v>3.71</v>
      </c>
      <c r="S642" s="55">
        <f>[1]LIDOCAINA_INY!U642</f>
        <v>4.5</v>
      </c>
      <c r="T642" s="55">
        <f>[1]Magnesio_Iny!U642</f>
        <v>24</v>
      </c>
      <c r="U642" s="55">
        <f>'[1]SODIO CLORURO 0.9% x 1L'!U642</f>
        <v>3.56</v>
      </c>
      <c r="V642" s="55">
        <f>'[1]EQUIPO DE VENOCLISES'!U642</f>
        <v>2.7</v>
      </c>
      <c r="W642" s="55">
        <f>'[1]TIRAS REACTIVAS GLUCOSA'!U642</f>
        <v>2</v>
      </c>
      <c r="X642" s="55">
        <f>'[1]FRASCO MUESTRA ORINA'!U642</f>
        <v>150</v>
      </c>
      <c r="Y642" s="55">
        <f>'[1]Sutura Catgut Crómico'!U642</f>
        <v>16</v>
      </c>
      <c r="Z642" s="55">
        <f>'[1]OXIGENO MED'!U642</f>
        <v>0</v>
      </c>
      <c r="AA642" s="54" t="str">
        <f t="shared" si="9"/>
        <v>SI CUMPLE</v>
      </c>
      <c r="AC642" s="53" t="s">
        <v>978</v>
      </c>
      <c r="AD642" s="53" t="s">
        <v>975</v>
      </c>
    </row>
    <row r="643" spans="2:30" hidden="1" x14ac:dyDescent="0.25">
      <c r="B643" s="53" t="s">
        <v>105</v>
      </c>
      <c r="C643" s="53" t="s">
        <v>1541</v>
      </c>
      <c r="D643" s="54" t="s">
        <v>973</v>
      </c>
      <c r="E643" s="53">
        <v>18120</v>
      </c>
      <c r="F643" s="54" t="s">
        <v>975</v>
      </c>
      <c r="G643" s="55">
        <f>'[1]Tira Reactiva Orina'!U643</f>
        <v>1</v>
      </c>
      <c r="H643" s="55">
        <f>'[1]Pruebas Rápidas Síf O RPR'!U643</f>
        <v>0.4</v>
      </c>
      <c r="I643" s="55">
        <f>'[1]Pruebas Rápidas VIH'!U643</f>
        <v>2</v>
      </c>
      <c r="J643" s="55">
        <f>'[1]Lancetas Adultos'!U643</f>
        <v>4.78</v>
      </c>
      <c r="K643" s="55">
        <f>'[1]Grupo Sanguíneo'!U643</f>
        <v>0</v>
      </c>
      <c r="L643" s="55">
        <f>[1]Microcubetas!U643</f>
        <v>0</v>
      </c>
      <c r="M643" s="55">
        <f>'[1]LANCETA PEDIATRICA'!U643</f>
        <v>2.17</v>
      </c>
      <c r="N643" s="55">
        <f>'[1]ACIDO FOLICO + FERROSO SULF'!U643</f>
        <v>1.52</v>
      </c>
      <c r="O643" s="55">
        <f>'[1]ACIDO FOLICO'!U643</f>
        <v>6.92</v>
      </c>
      <c r="P643" s="55">
        <f>'[1]AMOXICILINA 500'!U643</f>
        <v>4.3099999999999996</v>
      </c>
      <c r="Q643" s="55">
        <f>[1]OXITOCINA!U643</f>
        <v>4</v>
      </c>
      <c r="R643" s="55">
        <f>'[1]JERINGA DESCARTABLE 5cc 21'!U643</f>
        <v>6.18</v>
      </c>
      <c r="S643" s="55">
        <f>[1]LIDOCAINA_INY!U643</f>
        <v>5</v>
      </c>
      <c r="T643" s="55">
        <f>[1]Magnesio_Iny!U643</f>
        <v>10</v>
      </c>
      <c r="U643" s="55">
        <f>'[1]SODIO CLORURO 0.9% x 1L'!U643</f>
        <v>4</v>
      </c>
      <c r="V643" s="55">
        <f>'[1]EQUIPO DE VENOCLISES'!U643</f>
        <v>8</v>
      </c>
      <c r="W643" s="55">
        <f>'[1]TIRAS REACTIVAS GLUCOSA'!U643</f>
        <v>1</v>
      </c>
      <c r="X643" s="55">
        <f>'[1]FRASCO MUESTRA ORINA'!U643</f>
        <v>70</v>
      </c>
      <c r="Y643" s="55">
        <f>'[1]Sutura Catgut Crómico'!U643</f>
        <v>1</v>
      </c>
      <c r="Z643" s="55">
        <f>'[1]OXIGENO MED'!U643</f>
        <v>0</v>
      </c>
      <c r="AA643" s="54" t="str">
        <f t="shared" si="9"/>
        <v>SI CUMPLE</v>
      </c>
      <c r="AC643" s="53" t="s">
        <v>973</v>
      </c>
      <c r="AD643" s="53" t="s">
        <v>975</v>
      </c>
    </row>
    <row r="644" spans="2:30" hidden="1" x14ac:dyDescent="0.25">
      <c r="B644" s="53" t="s">
        <v>105</v>
      </c>
      <c r="C644" s="53" t="s">
        <v>1205</v>
      </c>
      <c r="D644" s="54" t="s">
        <v>978</v>
      </c>
      <c r="E644" s="53">
        <v>10965</v>
      </c>
      <c r="F644" s="54" t="s">
        <v>975</v>
      </c>
      <c r="G644" s="55">
        <f>'[1]Tira Reactiva Orina'!U644</f>
        <v>2</v>
      </c>
      <c r="H644" s="55">
        <f>'[1]Pruebas Rápidas Síf O RPR'!U644</f>
        <v>0.6</v>
      </c>
      <c r="I644" s="55">
        <f>'[1]Pruebas Rápidas VIH'!U644</f>
        <v>4</v>
      </c>
      <c r="J644" s="55">
        <f>'[1]Lancetas Adultos'!U644</f>
        <v>3</v>
      </c>
      <c r="K644" s="55">
        <f>'[1]Grupo Sanguíneo'!U644</f>
        <v>0</v>
      </c>
      <c r="L644" s="55">
        <f>[1]Microcubetas!U644</f>
        <v>0</v>
      </c>
      <c r="M644" s="55">
        <f>'[1]LANCETA PEDIATRICA'!U644</f>
        <v>6</v>
      </c>
      <c r="N644" s="55">
        <f>'[1]ACIDO FOLICO + FERROSO SULF'!U644</f>
        <v>0.76</v>
      </c>
      <c r="O644" s="55">
        <f>'[1]ACIDO FOLICO'!U644</f>
        <v>9.14</v>
      </c>
      <c r="P644" s="55">
        <f>'[1]AMOXICILINA 500'!U644</f>
        <v>5.84</v>
      </c>
      <c r="Q644" s="55">
        <f>[1]OXITOCINA!U644</f>
        <v>14</v>
      </c>
      <c r="R644" s="55">
        <f>'[1]JERINGA DESCARTABLE 5cc 21'!U644</f>
        <v>2.06</v>
      </c>
      <c r="S644" s="55">
        <f>[1]LIDOCAINA_INY!U644</f>
        <v>2</v>
      </c>
      <c r="T644" s="55">
        <f>[1]Magnesio_Iny!U644</f>
        <v>1.82</v>
      </c>
      <c r="U644" s="55">
        <f>'[1]SODIO CLORURO 0.9% x 1L'!U644</f>
        <v>4</v>
      </c>
      <c r="V644" s="55">
        <f>'[1]EQUIPO DE VENOCLISES'!U644</f>
        <v>4.33</v>
      </c>
      <c r="W644" s="55">
        <f>'[1]TIRAS REACTIVAS GLUCOSA'!U644</f>
        <v>1</v>
      </c>
      <c r="X644" s="55">
        <f>'[1]FRASCO MUESTRA ORINA'!U644</f>
        <v>0.96</v>
      </c>
      <c r="Y644" s="55">
        <f>'[1]Sutura Catgut Crómico'!U644</f>
        <v>2.4</v>
      </c>
      <c r="Z644" s="55">
        <f>'[1]OXIGENO MED'!U644</f>
        <v>0</v>
      </c>
      <c r="AA644" s="54" t="str">
        <f t="shared" si="9"/>
        <v>SI CUMPLE</v>
      </c>
      <c r="AC644" s="53" t="s">
        <v>978</v>
      </c>
      <c r="AD644" s="53" t="s">
        <v>975</v>
      </c>
    </row>
    <row r="645" spans="2:30" hidden="1" x14ac:dyDescent="0.25">
      <c r="B645" s="53" t="s">
        <v>105</v>
      </c>
      <c r="C645" s="53" t="s">
        <v>1365</v>
      </c>
      <c r="D645" s="54" t="s">
        <v>978</v>
      </c>
      <c r="E645" s="53">
        <v>7019</v>
      </c>
      <c r="F645" s="54" t="s">
        <v>975</v>
      </c>
      <c r="G645" s="55">
        <f>'[1]Tira Reactiva Orina'!U645</f>
        <v>0</v>
      </c>
      <c r="H645" s="55">
        <f>'[1]Pruebas Rápidas Síf O RPR'!U645</f>
        <v>0.14000000000000001</v>
      </c>
      <c r="I645" s="55">
        <f>'[1]Pruebas Rápidas VIH'!U645</f>
        <v>2</v>
      </c>
      <c r="J645" s="55">
        <f>'[1]Lancetas Adultos'!U645</f>
        <v>14.25</v>
      </c>
      <c r="K645" s="55">
        <f>'[1]Grupo Sanguíneo'!U645</f>
        <v>0</v>
      </c>
      <c r="L645" s="55">
        <f>[1]Microcubetas!U645</f>
        <v>0</v>
      </c>
      <c r="M645" s="55">
        <f>'[1]LANCETA PEDIATRICA'!U645</f>
        <v>13.02</v>
      </c>
      <c r="N645" s="55">
        <f>'[1]ACIDO FOLICO + FERROSO SULF'!U645</f>
        <v>4.82</v>
      </c>
      <c r="O645" s="55">
        <f>'[1]ACIDO FOLICO'!U645</f>
        <v>3.14</v>
      </c>
      <c r="P645" s="55">
        <f>'[1]AMOXICILINA 500'!U645</f>
        <v>4.93</v>
      </c>
      <c r="Q645" s="55">
        <f>[1]OXITOCINA!U645</f>
        <v>11.33</v>
      </c>
      <c r="R645" s="55">
        <f>'[1]JERINGA DESCARTABLE 5cc 21'!U645</f>
        <v>6.9</v>
      </c>
      <c r="S645" s="55">
        <f>[1]LIDOCAINA_INY!U645</f>
        <v>6</v>
      </c>
      <c r="T645" s="55">
        <f>[1]Magnesio_Iny!U645</f>
        <v>10</v>
      </c>
      <c r="U645" s="55">
        <f>'[1]SODIO CLORURO 0.9% x 1L'!U645</f>
        <v>6</v>
      </c>
      <c r="V645" s="55">
        <f>'[1]EQUIPO DE VENOCLISES'!U645</f>
        <v>16.670000000000002</v>
      </c>
      <c r="W645" s="55">
        <f>'[1]TIRAS REACTIVAS GLUCOSA'!U645</f>
        <v>1</v>
      </c>
      <c r="X645" s="55">
        <f>'[1]FRASCO MUESTRA ORINA'!U645</f>
        <v>10.64</v>
      </c>
      <c r="Y645" s="55">
        <f>'[1]Sutura Catgut Crómico'!U645</f>
        <v>6.67</v>
      </c>
      <c r="Z645" s="55">
        <f>'[1]OXIGENO MED'!U645</f>
        <v>0</v>
      </c>
      <c r="AA645" s="54" t="str">
        <f t="shared" si="9"/>
        <v>SI CUMPLE</v>
      </c>
      <c r="AC645" s="53" t="s">
        <v>978</v>
      </c>
      <c r="AD645" s="53" t="s">
        <v>975</v>
      </c>
    </row>
    <row r="646" spans="2:30" hidden="1" x14ac:dyDescent="0.25">
      <c r="B646" s="53" t="s">
        <v>105</v>
      </c>
      <c r="C646" s="53" t="s">
        <v>1365</v>
      </c>
      <c r="D646" s="54" t="s">
        <v>978</v>
      </c>
      <c r="E646" s="53">
        <v>7125</v>
      </c>
      <c r="F646" s="54" t="s">
        <v>975</v>
      </c>
      <c r="G646" s="55">
        <f>'[1]Tira Reactiva Orina'!U646</f>
        <v>1</v>
      </c>
      <c r="H646" s="55">
        <f>'[1]Pruebas Rápidas Síf O RPR'!U646</f>
        <v>0.12</v>
      </c>
      <c r="I646" s="55">
        <f>'[1]Pruebas Rápidas VIH'!U646</f>
        <v>2</v>
      </c>
      <c r="J646" s="55">
        <f>'[1]Lancetas Adultos'!U646</f>
        <v>7.5</v>
      </c>
      <c r="K646" s="55">
        <f>'[1]Grupo Sanguíneo'!U646</f>
        <v>0</v>
      </c>
      <c r="L646" s="55">
        <f>[1]Microcubetas!U646</f>
        <v>0</v>
      </c>
      <c r="M646" s="55">
        <f>'[1]LANCETA PEDIATRICA'!U646</f>
        <v>4.93</v>
      </c>
      <c r="N646" s="55">
        <f>'[1]ACIDO FOLICO + FERROSO SULF'!U646</f>
        <v>2.0099999999999998</v>
      </c>
      <c r="O646" s="55">
        <f>'[1]ACIDO FOLICO'!U646</f>
        <v>2.4700000000000002</v>
      </c>
      <c r="P646" s="55">
        <f>'[1]AMOXICILINA 500'!U646</f>
        <v>4.99</v>
      </c>
      <c r="Q646" s="55">
        <f>[1]OXITOCINA!U646</f>
        <v>5</v>
      </c>
      <c r="R646" s="55">
        <f>'[1]JERINGA DESCARTABLE 5cc 21'!U646</f>
        <v>7.01</v>
      </c>
      <c r="S646" s="55">
        <f>[1]LIDOCAINA_INY!U646</f>
        <v>4</v>
      </c>
      <c r="T646" s="55">
        <f>[1]Magnesio_Iny!U646</f>
        <v>12</v>
      </c>
      <c r="U646" s="55">
        <f>'[1]SODIO CLORURO 0.9% x 1L'!U646</f>
        <v>7</v>
      </c>
      <c r="V646" s="55">
        <f>'[1]EQUIPO DE VENOCLISES'!U646</f>
        <v>5.71</v>
      </c>
      <c r="W646" s="55">
        <f>'[1]TIRAS REACTIVAS GLUCOSA'!U646</f>
        <v>1</v>
      </c>
      <c r="X646" s="55">
        <f>'[1]FRASCO MUESTRA ORINA'!U646</f>
        <v>200</v>
      </c>
      <c r="Y646" s="55">
        <f>'[1]Sutura Catgut Crómico'!U646</f>
        <v>9</v>
      </c>
      <c r="Z646" s="55">
        <f>'[1]OXIGENO MED'!U646</f>
        <v>0</v>
      </c>
      <c r="AA646" s="54" t="str">
        <f t="shared" si="9"/>
        <v>SI CUMPLE</v>
      </c>
      <c r="AC646" s="53" t="s">
        <v>978</v>
      </c>
      <c r="AD646" s="53" t="s">
        <v>975</v>
      </c>
    </row>
    <row r="647" spans="2:30" hidden="1" x14ac:dyDescent="0.25">
      <c r="B647" s="53" t="s">
        <v>105</v>
      </c>
      <c r="C647" s="53" t="s">
        <v>1542</v>
      </c>
      <c r="D647" s="54" t="s">
        <v>978</v>
      </c>
      <c r="E647" s="53">
        <v>4296</v>
      </c>
      <c r="F647" s="54" t="s">
        <v>975</v>
      </c>
      <c r="G647" s="55">
        <f>'[1]Tira Reactiva Orina'!U647</f>
        <v>2.5</v>
      </c>
      <c r="H647" s="55">
        <f>'[1]Pruebas Rápidas Síf O RPR'!U647</f>
        <v>4.8</v>
      </c>
      <c r="I647" s="55">
        <f>'[1]Pruebas Rápidas VIH'!U647</f>
        <v>1.2</v>
      </c>
      <c r="J647" s="55">
        <f>'[1]Lancetas Adultos'!U647</f>
        <v>4.83</v>
      </c>
      <c r="K647" s="55">
        <f>'[1]Grupo Sanguíneo'!U647</f>
        <v>3</v>
      </c>
      <c r="L647" s="55">
        <f>[1]Microcubetas!U647</f>
        <v>0</v>
      </c>
      <c r="M647" s="55">
        <f>'[1]LANCETA PEDIATRICA'!U647</f>
        <v>6.46</v>
      </c>
      <c r="N647" s="55">
        <f>'[1]ACIDO FOLICO + FERROSO SULF'!U647</f>
        <v>2.39</v>
      </c>
      <c r="O647" s="55">
        <f>'[1]ACIDO FOLICO'!U647</f>
        <v>5.9</v>
      </c>
      <c r="P647" s="55">
        <f>'[1]AMOXICILINA 500'!U647</f>
        <v>2.59</v>
      </c>
      <c r="Q647" s="55">
        <f>[1]OXITOCINA!U647</f>
        <v>3.35</v>
      </c>
      <c r="R647" s="55">
        <f>'[1]JERINGA DESCARTABLE 5cc 21'!U647</f>
        <v>2.4300000000000002</v>
      </c>
      <c r="S647" s="55">
        <f>[1]LIDOCAINA_INY!U647</f>
        <v>9.18</v>
      </c>
      <c r="T647" s="55">
        <f>[1]Magnesio_Iny!U647</f>
        <v>1.57</v>
      </c>
      <c r="U647" s="55">
        <f>'[1]SODIO CLORURO 0.9% x 1L'!U647</f>
        <v>4.75</v>
      </c>
      <c r="V647" s="55">
        <f>'[1]EQUIPO DE VENOCLISES'!U647</f>
        <v>5.5</v>
      </c>
      <c r="W647" s="55">
        <f>'[1]TIRAS REACTIVAS GLUCOSA'!U647</f>
        <v>1.5</v>
      </c>
      <c r="X647" s="55">
        <f>'[1]FRASCO MUESTRA ORINA'!U647</f>
        <v>2</v>
      </c>
      <c r="Y647" s="55">
        <f>'[1]Sutura Catgut Crómico'!U647</f>
        <v>2.15</v>
      </c>
      <c r="Z647" s="55">
        <f>'[1]OXIGENO MED'!U647</f>
        <v>1.2</v>
      </c>
      <c r="AA647" s="54" t="str">
        <f t="shared" si="9"/>
        <v>SI CUMPLE</v>
      </c>
      <c r="AC647" s="53" t="s">
        <v>978</v>
      </c>
      <c r="AD647" s="53" t="s">
        <v>975</v>
      </c>
    </row>
    <row r="648" spans="2:30" hidden="1" x14ac:dyDescent="0.25">
      <c r="B648" s="53" t="s">
        <v>105</v>
      </c>
      <c r="C648" s="53" t="s">
        <v>1369</v>
      </c>
      <c r="D648" s="54" t="s">
        <v>979</v>
      </c>
      <c r="E648" s="53">
        <v>4304</v>
      </c>
      <c r="F648" s="54" t="s">
        <v>975</v>
      </c>
      <c r="G648" s="55">
        <f>'[1]Tira Reactiva Orina'!U648</f>
        <v>1</v>
      </c>
      <c r="H648" s="55">
        <f>'[1]Pruebas Rápidas Síf O RPR'!U648</f>
        <v>0.08</v>
      </c>
      <c r="I648" s="55">
        <f>'[1]Pruebas Rápidas VIH'!U648</f>
        <v>2</v>
      </c>
      <c r="J648" s="55">
        <f>'[1]Lancetas Adultos'!U648</f>
        <v>2.81</v>
      </c>
      <c r="K648" s="55">
        <f>'[1]Grupo Sanguíneo'!U648</f>
        <v>0</v>
      </c>
      <c r="L648" s="55">
        <f>[1]Microcubetas!U648</f>
        <v>1</v>
      </c>
      <c r="M648" s="55">
        <f>'[1]LANCETA PEDIATRICA'!U648</f>
        <v>8.14</v>
      </c>
      <c r="N648" s="55">
        <f>'[1]ACIDO FOLICO + FERROSO SULF'!U648</f>
        <v>5.14</v>
      </c>
      <c r="O648" s="55">
        <f>'[1]ACIDO FOLICO'!U648</f>
        <v>4.62</v>
      </c>
      <c r="P648" s="55">
        <f>'[1]AMOXICILINA 500'!U648</f>
        <v>3.19</v>
      </c>
      <c r="Q648" s="55">
        <f>[1]OXITOCINA!U648</f>
        <v>6</v>
      </c>
      <c r="R648" s="55">
        <f>'[1]JERINGA DESCARTABLE 5cc 21'!U648</f>
        <v>4.22</v>
      </c>
      <c r="S648" s="55">
        <f>[1]LIDOCAINA_INY!U648</f>
        <v>5</v>
      </c>
      <c r="T648" s="55">
        <f>[1]Magnesio_Iny!U648</f>
        <v>10</v>
      </c>
      <c r="U648" s="55">
        <f>'[1]SODIO CLORURO 0.9% x 1L'!U648</f>
        <v>5</v>
      </c>
      <c r="V648" s="55">
        <f>'[1]EQUIPO DE VENOCLISES'!U648</f>
        <v>9</v>
      </c>
      <c r="W648" s="55">
        <f>'[1]TIRAS REACTIVAS GLUCOSA'!U648</f>
        <v>0</v>
      </c>
      <c r="X648" s="55">
        <f>'[1]FRASCO MUESTRA ORINA'!U648</f>
        <v>97</v>
      </c>
      <c r="Y648" s="55">
        <f>'[1]Sutura Catgut Crómico'!U648</f>
        <v>7</v>
      </c>
      <c r="Z648" s="55">
        <f>'[1]OXIGENO MED'!U648</f>
        <v>0</v>
      </c>
      <c r="AA648" s="54" t="str">
        <f t="shared" si="9"/>
        <v>SI CUMPLE</v>
      </c>
      <c r="AC648" s="53" t="s">
        <v>979</v>
      </c>
      <c r="AD648" s="53" t="s">
        <v>975</v>
      </c>
    </row>
    <row r="649" spans="2:30" hidden="1" x14ac:dyDescent="0.25">
      <c r="B649" s="53" t="s">
        <v>105</v>
      </c>
      <c r="C649" s="53" t="s">
        <v>1134</v>
      </c>
      <c r="D649" s="54" t="s">
        <v>973</v>
      </c>
      <c r="E649" s="53">
        <v>4270</v>
      </c>
      <c r="F649" s="54" t="s">
        <v>975</v>
      </c>
      <c r="G649" s="55">
        <f>'[1]Tira Reactiva Orina'!U649</f>
        <v>1</v>
      </c>
      <c r="H649" s="55">
        <f>'[1]Pruebas Rápidas Síf O RPR'!U649</f>
        <v>5</v>
      </c>
      <c r="I649" s="55">
        <f>'[1]Pruebas Rápidas VIH'!U649</f>
        <v>2</v>
      </c>
      <c r="J649" s="55">
        <f>'[1]Lancetas Adultos'!U649</f>
        <v>2.96</v>
      </c>
      <c r="K649" s="55">
        <f>'[1]Grupo Sanguíneo'!U649</f>
        <v>0</v>
      </c>
      <c r="L649" s="55">
        <f>[1]Microcubetas!U649</f>
        <v>0</v>
      </c>
      <c r="M649" s="55">
        <f>'[1]LANCETA PEDIATRICA'!U649</f>
        <v>400</v>
      </c>
      <c r="N649" s="55">
        <f>'[1]ACIDO FOLICO + FERROSO SULF'!U649</f>
        <v>2.38</v>
      </c>
      <c r="O649" s="55">
        <f>'[1]ACIDO FOLICO'!U649</f>
        <v>5.37</v>
      </c>
      <c r="P649" s="55">
        <f>'[1]AMOXICILINA 500'!U649</f>
        <v>3.35</v>
      </c>
      <c r="Q649" s="55">
        <f>[1]OXITOCINA!U649</f>
        <v>8.5</v>
      </c>
      <c r="R649" s="55">
        <f>'[1]JERINGA DESCARTABLE 5cc 21'!U649</f>
        <v>5.36</v>
      </c>
      <c r="S649" s="55">
        <f>[1]LIDOCAINA_INY!U649</f>
        <v>5.54</v>
      </c>
      <c r="T649" s="55">
        <f>[1]Magnesio_Iny!U649</f>
        <v>3.6</v>
      </c>
      <c r="U649" s="55">
        <f>'[1]SODIO CLORURO 0.9% x 1L'!U649</f>
        <v>3.95</v>
      </c>
      <c r="V649" s="55">
        <f>'[1]EQUIPO DE VENOCLISES'!U649</f>
        <v>5.77</v>
      </c>
      <c r="W649" s="55">
        <f>'[1]TIRAS REACTIVAS GLUCOSA'!U649</f>
        <v>0</v>
      </c>
      <c r="X649" s="55">
        <f>'[1]FRASCO MUESTRA ORINA'!U649</f>
        <v>78</v>
      </c>
      <c r="Y649" s="55">
        <f>'[1]Sutura Catgut Crómico'!U649</f>
        <v>21</v>
      </c>
      <c r="Z649" s="55">
        <f>'[1]OXIGENO MED'!U649</f>
        <v>0</v>
      </c>
      <c r="AA649" s="54" t="str">
        <f t="shared" si="9"/>
        <v>SI CUMPLE</v>
      </c>
      <c r="AC649" s="53" t="s">
        <v>973</v>
      </c>
      <c r="AD649" s="53" t="s">
        <v>975</v>
      </c>
    </row>
    <row r="650" spans="2:30" hidden="1" x14ac:dyDescent="0.25">
      <c r="B650" s="53" t="s">
        <v>105</v>
      </c>
      <c r="C650" s="53" t="s">
        <v>1543</v>
      </c>
      <c r="D650" s="54" t="s">
        <v>973</v>
      </c>
      <c r="E650" s="53">
        <v>13059</v>
      </c>
      <c r="F650" s="54" t="s">
        <v>975</v>
      </c>
      <c r="G650" s="55">
        <f>'[1]Tira Reactiva Orina'!U650</f>
        <v>1</v>
      </c>
      <c r="H650" s="55">
        <f>'[1]Pruebas Rápidas Síf O RPR'!U650</f>
        <v>1</v>
      </c>
      <c r="I650" s="55">
        <f>'[1]Pruebas Rápidas VIH'!U650</f>
        <v>1</v>
      </c>
      <c r="J650" s="55">
        <f>'[1]Lancetas Adultos'!U650</f>
        <v>21.75</v>
      </c>
      <c r="K650" s="55">
        <f>'[1]Grupo Sanguíneo'!U650</f>
        <v>0</v>
      </c>
      <c r="L650" s="55">
        <f>[1]Microcubetas!U650</f>
        <v>0</v>
      </c>
      <c r="M650" s="55">
        <f>'[1]LANCETA PEDIATRICA'!U650</f>
        <v>11.18</v>
      </c>
      <c r="N650" s="55">
        <f>'[1]ACIDO FOLICO + FERROSO SULF'!U650</f>
        <v>2.14</v>
      </c>
      <c r="O650" s="55">
        <f>'[1]ACIDO FOLICO'!U650</f>
        <v>2.73</v>
      </c>
      <c r="P650" s="55">
        <f>'[1]AMOXICILINA 500'!U650</f>
        <v>3.92</v>
      </c>
      <c r="Q650" s="55">
        <f>[1]OXITOCINA!U650</f>
        <v>10</v>
      </c>
      <c r="R650" s="55">
        <f>'[1]JERINGA DESCARTABLE 5cc 21'!U650</f>
        <v>13.79</v>
      </c>
      <c r="S650" s="55">
        <f>[1]LIDOCAINA_INY!U650</f>
        <v>7</v>
      </c>
      <c r="T650" s="55">
        <f>[1]Magnesio_Iny!U650</f>
        <v>14</v>
      </c>
      <c r="U650" s="55">
        <f>'[1]SODIO CLORURO 0.9% x 1L'!U650</f>
        <v>7</v>
      </c>
      <c r="V650" s="55">
        <f>'[1]EQUIPO DE VENOCLISES'!U650</f>
        <v>12</v>
      </c>
      <c r="W650" s="55">
        <f>'[1]TIRAS REACTIVAS GLUCOSA'!U650</f>
        <v>0</v>
      </c>
      <c r="X650" s="55">
        <f>'[1]FRASCO MUESTRA ORINA'!U650</f>
        <v>8</v>
      </c>
      <c r="Y650" s="55">
        <f>'[1]Sutura Catgut Crómico'!U650</f>
        <v>6</v>
      </c>
      <c r="Z650" s="55">
        <f>'[1]OXIGENO MED'!U650</f>
        <v>0</v>
      </c>
      <c r="AA650" s="54" t="str">
        <f t="shared" si="9"/>
        <v>SI CUMPLE</v>
      </c>
      <c r="AC650" s="53" t="s">
        <v>973</v>
      </c>
      <c r="AD650" s="53" t="s">
        <v>975</v>
      </c>
    </row>
    <row r="651" spans="2:30" hidden="1" x14ac:dyDescent="0.25">
      <c r="B651" s="53" t="s">
        <v>105</v>
      </c>
      <c r="C651" s="53" t="s">
        <v>1544</v>
      </c>
      <c r="D651" s="54" t="s">
        <v>978</v>
      </c>
      <c r="E651" s="53">
        <v>6996</v>
      </c>
      <c r="F651" s="54" t="s">
        <v>975</v>
      </c>
      <c r="G651" s="55">
        <f>'[1]Tira Reactiva Orina'!U651</f>
        <v>1</v>
      </c>
      <c r="H651" s="55">
        <f>'[1]Pruebas Rápidas Síf O RPR'!U651</f>
        <v>1.1399999999999999</v>
      </c>
      <c r="I651" s="55">
        <f>'[1]Pruebas Rápidas VIH'!U651</f>
        <v>2</v>
      </c>
      <c r="J651" s="55">
        <f>'[1]Lancetas Adultos'!U651</f>
        <v>36.6</v>
      </c>
      <c r="K651" s="55">
        <f>'[1]Grupo Sanguíneo'!U651</f>
        <v>0</v>
      </c>
      <c r="L651" s="55">
        <f>[1]Microcubetas!U651</f>
        <v>0</v>
      </c>
      <c r="M651" s="55">
        <f>'[1]LANCETA PEDIATRICA'!U651</f>
        <v>27.77</v>
      </c>
      <c r="N651" s="55">
        <f>'[1]ACIDO FOLICO + FERROSO SULF'!U651</f>
        <v>2.31</v>
      </c>
      <c r="O651" s="55">
        <f>'[1]ACIDO FOLICO'!U651</f>
        <v>3.9</v>
      </c>
      <c r="P651" s="55">
        <f>'[1]AMOXICILINA 500'!U651</f>
        <v>4.1900000000000004</v>
      </c>
      <c r="Q651" s="55">
        <f>[1]OXITOCINA!U651</f>
        <v>9</v>
      </c>
      <c r="R651" s="55">
        <f>'[1]JERINGA DESCARTABLE 5cc 21'!U651</f>
        <v>3.22</v>
      </c>
      <c r="S651" s="55">
        <f>[1]LIDOCAINA_INY!U651</f>
        <v>6.6</v>
      </c>
      <c r="T651" s="55">
        <f>[1]Magnesio_Iny!U651</f>
        <v>21</v>
      </c>
      <c r="U651" s="55">
        <f>'[1]SODIO CLORURO 0.9% x 1L'!U651</f>
        <v>12</v>
      </c>
      <c r="V651" s="55">
        <f>'[1]EQUIPO DE VENOCLISES'!U651</f>
        <v>10.199999999999999</v>
      </c>
      <c r="W651" s="55">
        <f>'[1]TIRAS REACTIVAS GLUCOSA'!U651</f>
        <v>0</v>
      </c>
      <c r="X651" s="55">
        <f>'[1]FRASCO MUESTRA ORINA'!U651</f>
        <v>30</v>
      </c>
      <c r="Y651" s="55">
        <f>'[1]Sutura Catgut Crómico'!U651</f>
        <v>4.4000000000000004</v>
      </c>
      <c r="Z651" s="55">
        <f>'[1]OXIGENO MED'!U651</f>
        <v>0</v>
      </c>
      <c r="AA651" s="54" t="str">
        <f t="shared" ref="AA651:AA714" si="10">IF(OR(AC651="I-1",AC651="I-2"),IF(COUNTIF(G651:J651,"&gt;=1")+COUNTIF(L651:Y651,"&gt;=1")&gt;=14,"SI CUMPLE","NO CUMPLE"),IF(COUNTIF(G651:Z651,"&gt;=1")&gt;=15,"SI CUMPLE","NO CUMPLE"))</f>
        <v>SI CUMPLE</v>
      </c>
      <c r="AC651" s="53" t="s">
        <v>978</v>
      </c>
      <c r="AD651" s="53" t="s">
        <v>975</v>
      </c>
    </row>
    <row r="652" spans="2:30" hidden="1" x14ac:dyDescent="0.25">
      <c r="B652" s="53" t="s">
        <v>105</v>
      </c>
      <c r="C652" s="53" t="s">
        <v>1545</v>
      </c>
      <c r="D652" s="54" t="s">
        <v>973</v>
      </c>
      <c r="E652" s="53">
        <v>4301</v>
      </c>
      <c r="F652" s="54" t="s">
        <v>975</v>
      </c>
      <c r="G652" s="55">
        <f>'[1]Tira Reactiva Orina'!U652</f>
        <v>1</v>
      </c>
      <c r="H652" s="55">
        <f>'[1]Pruebas Rápidas Síf O RPR'!U652</f>
        <v>0.18</v>
      </c>
      <c r="I652" s="55">
        <f>'[1]Pruebas Rápidas VIH'!U652</f>
        <v>2</v>
      </c>
      <c r="J652" s="55">
        <f>'[1]Lancetas Adultos'!U652</f>
        <v>4.95</v>
      </c>
      <c r="K652" s="55">
        <f>'[1]Grupo Sanguíneo'!U652</f>
        <v>0</v>
      </c>
      <c r="L652" s="55">
        <f>[1]Microcubetas!U652</f>
        <v>1</v>
      </c>
      <c r="M652" s="55">
        <f>'[1]LANCETA PEDIATRICA'!U652</f>
        <v>2.33</v>
      </c>
      <c r="N652" s="55">
        <f>'[1]ACIDO FOLICO + FERROSO SULF'!U652</f>
        <v>3.9</v>
      </c>
      <c r="O652" s="55">
        <f>'[1]ACIDO FOLICO'!U652</f>
        <v>5.5</v>
      </c>
      <c r="P652" s="55">
        <f>'[1]AMOXICILINA 500'!U652</f>
        <v>4.01</v>
      </c>
      <c r="Q652" s="55">
        <f>[1]OXITOCINA!U652</f>
        <v>5.14</v>
      </c>
      <c r="R652" s="55">
        <f>'[1]JERINGA DESCARTABLE 5cc 21'!U652</f>
        <v>4.62</v>
      </c>
      <c r="S652" s="55">
        <f>[1]LIDOCAINA_INY!U652</f>
        <v>4.5</v>
      </c>
      <c r="T652" s="55">
        <f>[1]Magnesio_Iny!U652</f>
        <v>10</v>
      </c>
      <c r="U652" s="55">
        <f>'[1]SODIO CLORURO 0.9% x 1L'!U652</f>
        <v>4.3600000000000003</v>
      </c>
      <c r="V652" s="55">
        <f>'[1]EQUIPO DE VENOCLISES'!U652</f>
        <v>5.5</v>
      </c>
      <c r="W652" s="55">
        <f>'[1]TIRAS REACTIVAS GLUCOSA'!U652</f>
        <v>0</v>
      </c>
      <c r="X652" s="55">
        <f>'[1]FRASCO MUESTRA ORINA'!U652</f>
        <v>111</v>
      </c>
      <c r="Y652" s="55">
        <f>'[1]Sutura Catgut Crómico'!U652</f>
        <v>7</v>
      </c>
      <c r="Z652" s="55">
        <f>'[1]OXIGENO MED'!U652</f>
        <v>0</v>
      </c>
      <c r="AA652" s="54" t="str">
        <f t="shared" si="10"/>
        <v>SI CUMPLE</v>
      </c>
      <c r="AC652" s="53" t="s">
        <v>973</v>
      </c>
      <c r="AD652" s="53" t="s">
        <v>975</v>
      </c>
    </row>
    <row r="653" spans="2:30" hidden="1" x14ac:dyDescent="0.25">
      <c r="B653" s="53" t="s">
        <v>105</v>
      </c>
      <c r="C653" s="53" t="s">
        <v>1546</v>
      </c>
      <c r="D653" s="54" t="s">
        <v>978</v>
      </c>
      <c r="E653" s="53">
        <v>7016</v>
      </c>
      <c r="F653" s="54" t="s">
        <v>975</v>
      </c>
      <c r="G653" s="55">
        <f>'[1]Tira Reactiva Orina'!U653</f>
        <v>0.5</v>
      </c>
      <c r="H653" s="55">
        <f>'[1]Pruebas Rápidas Síf O RPR'!U653</f>
        <v>0.28999999999999998</v>
      </c>
      <c r="I653" s="55">
        <f>'[1]Pruebas Rápidas VIH'!U653</f>
        <v>1</v>
      </c>
      <c r="J653" s="55">
        <f>'[1]Lancetas Adultos'!U653</f>
        <v>5.73</v>
      </c>
      <c r="K653" s="55">
        <f>'[1]Grupo Sanguíneo'!U653</f>
        <v>1</v>
      </c>
      <c r="L653" s="55">
        <f>[1]Microcubetas!U653</f>
        <v>0</v>
      </c>
      <c r="M653" s="55">
        <f>'[1]LANCETA PEDIATRICA'!U653</f>
        <v>2.73</v>
      </c>
      <c r="N653" s="55">
        <f>'[1]ACIDO FOLICO + FERROSO SULF'!U653</f>
        <v>1.44</v>
      </c>
      <c r="O653" s="55">
        <f>'[1]ACIDO FOLICO'!U653</f>
        <v>2.67</v>
      </c>
      <c r="P653" s="55">
        <f>'[1]AMOXICILINA 500'!U653</f>
        <v>3.58</v>
      </c>
      <c r="Q653" s="55">
        <f>[1]OXITOCINA!U653</f>
        <v>4</v>
      </c>
      <c r="R653" s="55">
        <f>'[1]JERINGA DESCARTABLE 5cc 21'!U653</f>
        <v>2.2200000000000002</v>
      </c>
      <c r="S653" s="55">
        <f>[1]LIDOCAINA_INY!U653</f>
        <v>16</v>
      </c>
      <c r="T653" s="55">
        <f>[1]Magnesio_Iny!U653</f>
        <v>13</v>
      </c>
      <c r="U653" s="55">
        <f>'[1]SODIO CLORURO 0.9% x 1L'!U653</f>
        <v>2.8</v>
      </c>
      <c r="V653" s="55">
        <f>'[1]EQUIPO DE VENOCLISES'!U653</f>
        <v>4.13</v>
      </c>
      <c r="W653" s="55">
        <f>'[1]TIRAS REACTIVAS GLUCOSA'!U653</f>
        <v>1</v>
      </c>
      <c r="X653" s="55">
        <f>'[1]FRASCO MUESTRA ORINA'!U653</f>
        <v>11.73</v>
      </c>
      <c r="Y653" s="55">
        <f>'[1]Sutura Catgut Crómico'!U653</f>
        <v>16</v>
      </c>
      <c r="Z653" s="55">
        <f>'[1]OXIGENO MED'!U653</f>
        <v>0</v>
      </c>
      <c r="AA653" s="54" t="str">
        <f t="shared" si="10"/>
        <v>SI CUMPLE</v>
      </c>
      <c r="AC653" s="53" t="s">
        <v>978</v>
      </c>
      <c r="AD653" s="53" t="s">
        <v>975</v>
      </c>
    </row>
    <row r="654" spans="2:30" hidden="1" x14ac:dyDescent="0.25">
      <c r="B654" s="53" t="s">
        <v>105</v>
      </c>
      <c r="C654" s="53" t="s">
        <v>1547</v>
      </c>
      <c r="D654" s="54" t="s">
        <v>973</v>
      </c>
      <c r="E654" s="53">
        <v>4269</v>
      </c>
      <c r="F654" s="54" t="s">
        <v>975</v>
      </c>
      <c r="G654" s="55">
        <f>'[1]Tira Reactiva Orina'!U654</f>
        <v>0</v>
      </c>
      <c r="H654" s="55">
        <f>'[1]Pruebas Rápidas Síf O RPR'!U654</f>
        <v>13.5</v>
      </c>
      <c r="I654" s="55">
        <f>'[1]Pruebas Rápidas VIH'!U654</f>
        <v>2</v>
      </c>
      <c r="J654" s="55">
        <f>'[1]Lancetas Adultos'!U654</f>
        <v>28</v>
      </c>
      <c r="K654" s="55">
        <f>'[1]Grupo Sanguíneo'!U654</f>
        <v>0</v>
      </c>
      <c r="L654" s="55">
        <f>[1]Microcubetas!U654</f>
        <v>0</v>
      </c>
      <c r="M654" s="55">
        <f>'[1]LANCETA PEDIATRICA'!U654</f>
        <v>18</v>
      </c>
      <c r="N654" s="55">
        <f>'[1]ACIDO FOLICO + FERROSO SULF'!U654</f>
        <v>3.95</v>
      </c>
      <c r="O654" s="55">
        <f>'[1]ACIDO FOLICO'!U654</f>
        <v>2.44</v>
      </c>
      <c r="P654" s="55">
        <f>'[1]AMOXICILINA 500'!U654</f>
        <v>5.32</v>
      </c>
      <c r="Q654" s="55">
        <f>[1]OXITOCINA!U654</f>
        <v>3.6</v>
      </c>
      <c r="R654" s="55">
        <f>'[1]JERINGA DESCARTABLE 5cc 21'!U654</f>
        <v>4.9000000000000004</v>
      </c>
      <c r="S654" s="55">
        <f>[1]LIDOCAINA_INY!U654</f>
        <v>6</v>
      </c>
      <c r="T654" s="55">
        <f>[1]Magnesio_Iny!U654</f>
        <v>4</v>
      </c>
      <c r="U654" s="55">
        <f>'[1]SODIO CLORURO 0.9% x 1L'!U654</f>
        <v>4.67</v>
      </c>
      <c r="V654" s="55">
        <f>'[1]EQUIPO DE VENOCLISES'!U654</f>
        <v>4</v>
      </c>
      <c r="W654" s="55">
        <f>'[1]TIRAS REACTIVAS GLUCOSA'!U654</f>
        <v>0</v>
      </c>
      <c r="X654" s="55">
        <f>'[1]FRASCO MUESTRA ORINA'!U654</f>
        <v>12.5</v>
      </c>
      <c r="Y654" s="55">
        <f>'[1]Sutura Catgut Crómico'!U654</f>
        <v>7</v>
      </c>
      <c r="Z654" s="55">
        <f>'[1]OXIGENO MED'!U654</f>
        <v>0</v>
      </c>
      <c r="AA654" s="54" t="str">
        <f t="shared" si="10"/>
        <v>SI CUMPLE</v>
      </c>
      <c r="AC654" s="53" t="s">
        <v>973</v>
      </c>
      <c r="AD654" s="53" t="s">
        <v>975</v>
      </c>
    </row>
    <row r="655" spans="2:30" hidden="1" x14ac:dyDescent="0.25">
      <c r="B655" s="53" t="s">
        <v>105</v>
      </c>
      <c r="C655" s="53" t="s">
        <v>1548</v>
      </c>
      <c r="D655" s="54" t="s">
        <v>978</v>
      </c>
      <c r="E655" s="53">
        <v>6995</v>
      </c>
      <c r="F655" s="54" t="s">
        <v>975</v>
      </c>
      <c r="G655" s="55">
        <f>'[1]Tira Reactiva Orina'!U655</f>
        <v>1</v>
      </c>
      <c r="H655" s="55">
        <f>'[1]Pruebas Rápidas Síf O RPR'!U655</f>
        <v>2</v>
      </c>
      <c r="I655" s="55">
        <f>'[1]Pruebas Rápidas VIH'!U655</f>
        <v>2</v>
      </c>
      <c r="J655" s="55">
        <f>'[1]Lancetas Adultos'!U655</f>
        <v>4.8899999999999997</v>
      </c>
      <c r="K655" s="55">
        <f>'[1]Grupo Sanguíneo'!U655</f>
        <v>0</v>
      </c>
      <c r="L655" s="55">
        <f>[1]Microcubetas!U655</f>
        <v>4</v>
      </c>
      <c r="M655" s="55">
        <f>'[1]LANCETA PEDIATRICA'!U655</f>
        <v>4.16</v>
      </c>
      <c r="N655" s="55">
        <f>'[1]ACIDO FOLICO + FERROSO SULF'!U655</f>
        <v>5.14</v>
      </c>
      <c r="O655" s="55">
        <f>'[1]ACIDO FOLICO'!U655</f>
        <v>4</v>
      </c>
      <c r="P655" s="55">
        <f>'[1]AMOXICILINA 500'!U655</f>
        <v>7.87</v>
      </c>
      <c r="Q655" s="55">
        <f>[1]OXITOCINA!U655</f>
        <v>8</v>
      </c>
      <c r="R655" s="55">
        <f>'[1]JERINGA DESCARTABLE 5cc 21'!U655</f>
        <v>18.28</v>
      </c>
      <c r="S655" s="55">
        <f>[1]LIDOCAINA_INY!U655</f>
        <v>3.2</v>
      </c>
      <c r="T655" s="55">
        <f>[1]Magnesio_Iny!U655</f>
        <v>10</v>
      </c>
      <c r="U655" s="55">
        <f>'[1]SODIO CLORURO 0.9% x 1L'!U655</f>
        <v>2</v>
      </c>
      <c r="V655" s="55">
        <f>'[1]EQUIPO DE VENOCLISES'!U655</f>
        <v>7.71</v>
      </c>
      <c r="W655" s="55">
        <f>'[1]TIRAS REACTIVAS GLUCOSA'!U655</f>
        <v>0</v>
      </c>
      <c r="X655" s="55">
        <f>'[1]FRASCO MUESTRA ORINA'!U655</f>
        <v>50</v>
      </c>
      <c r="Y655" s="55">
        <f>'[1]Sutura Catgut Crómico'!U655</f>
        <v>4</v>
      </c>
      <c r="Z655" s="55">
        <f>'[1]OXIGENO MED'!U655</f>
        <v>0</v>
      </c>
      <c r="AA655" s="54" t="str">
        <f t="shared" si="10"/>
        <v>SI CUMPLE</v>
      </c>
      <c r="AC655" s="53" t="s">
        <v>978</v>
      </c>
      <c r="AD655" s="53" t="s">
        <v>975</v>
      </c>
    </row>
    <row r="656" spans="2:30" hidden="1" x14ac:dyDescent="0.25">
      <c r="B656" s="53" t="s">
        <v>105</v>
      </c>
      <c r="C656" s="53" t="s">
        <v>1549</v>
      </c>
      <c r="D656" s="54" t="s">
        <v>978</v>
      </c>
      <c r="E656" s="53">
        <v>7433</v>
      </c>
      <c r="F656" s="54" t="s">
        <v>975</v>
      </c>
      <c r="G656" s="55">
        <f>'[1]Tira Reactiva Orina'!U656</f>
        <v>1</v>
      </c>
      <c r="H656" s="55">
        <f>'[1]Pruebas Rápidas Síf O RPR'!U656</f>
        <v>0.24</v>
      </c>
      <c r="I656" s="55">
        <f>'[1]Pruebas Rápidas VIH'!U656</f>
        <v>2</v>
      </c>
      <c r="J656" s="55">
        <f>'[1]Lancetas Adultos'!U656</f>
        <v>6.71</v>
      </c>
      <c r="K656" s="55">
        <f>'[1]Grupo Sanguíneo'!U656</f>
        <v>0</v>
      </c>
      <c r="L656" s="55">
        <f>[1]Microcubetas!U656</f>
        <v>0</v>
      </c>
      <c r="M656" s="55">
        <f>'[1]LANCETA PEDIATRICA'!U656</f>
        <v>4.54</v>
      </c>
      <c r="N656" s="55">
        <f>'[1]ACIDO FOLICO + FERROSO SULF'!U656</f>
        <v>2.9</v>
      </c>
      <c r="O656" s="55">
        <f>'[1]ACIDO FOLICO'!U656</f>
        <v>0.98</v>
      </c>
      <c r="P656" s="55">
        <f>'[1]AMOXICILINA 500'!U656</f>
        <v>3.08</v>
      </c>
      <c r="Q656" s="55">
        <f>[1]OXITOCINA!U656</f>
        <v>7</v>
      </c>
      <c r="R656" s="55">
        <f>'[1]JERINGA DESCARTABLE 5cc 21'!U656</f>
        <v>10.78</v>
      </c>
      <c r="S656" s="55">
        <f>[1]LIDOCAINA_INY!U656</f>
        <v>6</v>
      </c>
      <c r="T656" s="55">
        <f>[1]Magnesio_Iny!U656</f>
        <v>10</v>
      </c>
      <c r="U656" s="55">
        <f>'[1]SODIO CLORURO 0.9% x 1L'!U656</f>
        <v>6.35</v>
      </c>
      <c r="V656" s="55">
        <f>'[1]EQUIPO DE VENOCLISES'!U656</f>
        <v>7.38</v>
      </c>
      <c r="W656" s="55">
        <f>'[1]TIRAS REACTIVAS GLUCOSA'!U656</f>
        <v>0</v>
      </c>
      <c r="X656" s="55">
        <f>'[1]FRASCO MUESTRA ORINA'!U656</f>
        <v>20</v>
      </c>
      <c r="Y656" s="55">
        <f>'[1]Sutura Catgut Crómico'!U656</f>
        <v>17</v>
      </c>
      <c r="Z656" s="55">
        <f>'[1]OXIGENO MED'!U656</f>
        <v>0</v>
      </c>
      <c r="AA656" s="54" t="str">
        <f t="shared" si="10"/>
        <v>SI CUMPLE</v>
      </c>
      <c r="AC656" s="53" t="s">
        <v>978</v>
      </c>
      <c r="AD656" s="53" t="s">
        <v>975</v>
      </c>
    </row>
    <row r="657" spans="2:30" hidden="1" x14ac:dyDescent="0.25">
      <c r="B657" s="53" t="s">
        <v>105</v>
      </c>
      <c r="C657" s="53" t="s">
        <v>1550</v>
      </c>
      <c r="D657" s="54" t="s">
        <v>978</v>
      </c>
      <c r="E657" s="53">
        <v>4307</v>
      </c>
      <c r="F657" s="54" t="s">
        <v>975</v>
      </c>
      <c r="G657" s="55">
        <f>'[1]Tira Reactiva Orina'!U657</f>
        <v>1</v>
      </c>
      <c r="H657" s="55">
        <f>'[1]Pruebas Rápidas Síf O RPR'!U657</f>
        <v>1.2</v>
      </c>
      <c r="I657" s="55">
        <f>'[1]Pruebas Rápidas VIH'!U657</f>
        <v>2</v>
      </c>
      <c r="J657" s="55">
        <f>'[1]Lancetas Adultos'!U657</f>
        <v>18.93</v>
      </c>
      <c r="K657" s="55">
        <f>'[1]Grupo Sanguíneo'!U657</f>
        <v>0</v>
      </c>
      <c r="L657" s="55">
        <f>[1]Microcubetas!U657</f>
        <v>0</v>
      </c>
      <c r="M657" s="55">
        <f>'[1]LANCETA PEDIATRICA'!U657</f>
        <v>7.6</v>
      </c>
      <c r="N657" s="55">
        <f>'[1]ACIDO FOLICO + FERROSO SULF'!U657</f>
        <v>1.98</v>
      </c>
      <c r="O657" s="55">
        <f>'[1]ACIDO FOLICO'!U657</f>
        <v>0.77</v>
      </c>
      <c r="P657" s="55">
        <f>'[1]AMOXICILINA 500'!U657</f>
        <v>4.6900000000000004</v>
      </c>
      <c r="Q657" s="55">
        <f>[1]OXITOCINA!U657</f>
        <v>2.73</v>
      </c>
      <c r="R657" s="55">
        <f>'[1]JERINGA DESCARTABLE 5cc 21'!U657</f>
        <v>9.73</v>
      </c>
      <c r="S657" s="55">
        <f>[1]LIDOCAINA_INY!U657</f>
        <v>5</v>
      </c>
      <c r="T657" s="55">
        <f>[1]Magnesio_Iny!U657</f>
        <v>10</v>
      </c>
      <c r="U657" s="55">
        <f>'[1]SODIO CLORURO 0.9% x 1L'!U657</f>
        <v>4.0599999999999996</v>
      </c>
      <c r="V657" s="55">
        <f>'[1]EQUIPO DE VENOCLISES'!U657</f>
        <v>5</v>
      </c>
      <c r="W657" s="55">
        <f>'[1]TIRAS REACTIVAS GLUCOSA'!U657</f>
        <v>1</v>
      </c>
      <c r="X657" s="55">
        <f>'[1]FRASCO MUESTRA ORINA'!U657</f>
        <v>19</v>
      </c>
      <c r="Y657" s="55">
        <f>'[1]Sutura Catgut Crómico'!U657</f>
        <v>3.56</v>
      </c>
      <c r="Z657" s="55">
        <f>'[1]OXIGENO MED'!U657</f>
        <v>0</v>
      </c>
      <c r="AA657" s="54" t="str">
        <f t="shared" si="10"/>
        <v>SI CUMPLE</v>
      </c>
      <c r="AC657" s="53" t="s">
        <v>978</v>
      </c>
      <c r="AD657" s="53" t="s">
        <v>975</v>
      </c>
    </row>
    <row r="658" spans="2:30" hidden="1" x14ac:dyDescent="0.25">
      <c r="B658" s="53" t="s">
        <v>105</v>
      </c>
      <c r="C658" s="53" t="s">
        <v>1551</v>
      </c>
      <c r="D658" s="54" t="s">
        <v>973</v>
      </c>
      <c r="E658" s="53">
        <v>4280</v>
      </c>
      <c r="F658" s="54" t="s">
        <v>975</v>
      </c>
      <c r="G658" s="55">
        <f>'[1]Tira Reactiva Orina'!U658</f>
        <v>0.67</v>
      </c>
      <c r="H658" s="55">
        <f>'[1]Pruebas Rápidas Síf O RPR'!U658</f>
        <v>3</v>
      </c>
      <c r="I658" s="55">
        <f>'[1]Pruebas Rápidas VIH'!U658</f>
        <v>0.5</v>
      </c>
      <c r="J658" s="55">
        <f>'[1]Lancetas Adultos'!U658</f>
        <v>10</v>
      </c>
      <c r="K658" s="55">
        <f>'[1]Grupo Sanguíneo'!U658</f>
        <v>2</v>
      </c>
      <c r="L658" s="55">
        <f>[1]Microcubetas!U658</f>
        <v>0</v>
      </c>
      <c r="M658" s="55">
        <f>'[1]LANCETA PEDIATRICA'!U658</f>
        <v>4.5</v>
      </c>
      <c r="N658" s="55">
        <f>'[1]ACIDO FOLICO + FERROSO SULF'!U658</f>
        <v>3.67</v>
      </c>
      <c r="O658" s="55">
        <f>'[1]ACIDO FOLICO'!U658</f>
        <v>3</v>
      </c>
      <c r="P658" s="55">
        <f>'[1]AMOXICILINA 500'!U658</f>
        <v>4.21</v>
      </c>
      <c r="Q658" s="55">
        <f>[1]OXITOCINA!U658</f>
        <v>40</v>
      </c>
      <c r="R658" s="55">
        <f>'[1]JERINGA DESCARTABLE 5cc 21'!U658</f>
        <v>3.04</v>
      </c>
      <c r="S658" s="55">
        <f>[1]LIDOCAINA_INY!U658</f>
        <v>6</v>
      </c>
      <c r="T658" s="55">
        <f>[1]Magnesio_Iny!U658</f>
        <v>14.33</v>
      </c>
      <c r="U658" s="55">
        <f>'[1]SODIO CLORURO 0.9% x 1L'!U658</f>
        <v>9.14</v>
      </c>
      <c r="V658" s="55">
        <f>'[1]EQUIPO DE VENOCLISES'!U658</f>
        <v>5</v>
      </c>
      <c r="W658" s="55">
        <f>'[1]TIRAS REACTIVAS GLUCOSA'!U658</f>
        <v>1.25</v>
      </c>
      <c r="X658" s="55">
        <f>'[1]FRASCO MUESTRA ORINA'!U658</f>
        <v>0.5</v>
      </c>
      <c r="Y658" s="55">
        <f>'[1]Sutura Catgut Crómico'!U658</f>
        <v>7.33</v>
      </c>
      <c r="Z658" s="55">
        <f>'[1]OXIGENO MED'!U658</f>
        <v>22</v>
      </c>
      <c r="AA658" s="54" t="str">
        <f t="shared" si="10"/>
        <v>SI CUMPLE</v>
      </c>
      <c r="AC658" s="53" t="s">
        <v>973</v>
      </c>
      <c r="AD658" s="53" t="s">
        <v>975</v>
      </c>
    </row>
    <row r="659" spans="2:30" hidden="1" x14ac:dyDescent="0.25">
      <c r="B659" s="53" t="s">
        <v>105</v>
      </c>
      <c r="C659" s="53" t="s">
        <v>1552</v>
      </c>
      <c r="D659" s="54" t="s">
        <v>979</v>
      </c>
      <c r="E659" s="53">
        <v>7045</v>
      </c>
      <c r="F659" s="54" t="s">
        <v>975</v>
      </c>
      <c r="G659" s="55">
        <f>'[1]Tira Reactiva Orina'!U659</f>
        <v>0</v>
      </c>
      <c r="H659" s="55">
        <f>'[1]Pruebas Rápidas Síf O RPR'!U659</f>
        <v>1.67</v>
      </c>
      <c r="I659" s="55">
        <f>'[1]Pruebas Rápidas VIH'!U659</f>
        <v>2</v>
      </c>
      <c r="J659" s="55">
        <f>'[1]Lancetas Adultos'!U659</f>
        <v>31.25</v>
      </c>
      <c r="K659" s="55">
        <f>'[1]Grupo Sanguíneo'!U659</f>
        <v>0</v>
      </c>
      <c r="L659" s="55">
        <f>[1]Microcubetas!U659</f>
        <v>0</v>
      </c>
      <c r="M659" s="55">
        <f>'[1]LANCETA PEDIATRICA'!U659</f>
        <v>3.46</v>
      </c>
      <c r="N659" s="55">
        <f>'[1]ACIDO FOLICO + FERROSO SULF'!U659</f>
        <v>5.21</v>
      </c>
      <c r="O659" s="55">
        <f>'[1]ACIDO FOLICO'!U659</f>
        <v>4.76</v>
      </c>
      <c r="P659" s="55">
        <f>'[1]AMOXICILINA 500'!U659</f>
        <v>2.99</v>
      </c>
      <c r="Q659" s="55">
        <f>[1]OXITOCINA!U659</f>
        <v>7</v>
      </c>
      <c r="R659" s="55">
        <f>'[1]JERINGA DESCARTABLE 5cc 21'!U659</f>
        <v>6.1</v>
      </c>
      <c r="S659" s="55">
        <f>[1]LIDOCAINA_INY!U659</f>
        <v>5</v>
      </c>
      <c r="T659" s="55">
        <f>[1]Magnesio_Iny!U659</f>
        <v>10</v>
      </c>
      <c r="U659" s="55">
        <f>'[1]SODIO CLORURO 0.9% x 1L'!U659</f>
        <v>10</v>
      </c>
      <c r="V659" s="55">
        <f>'[1]EQUIPO DE VENOCLISES'!U659</f>
        <v>20</v>
      </c>
      <c r="W659" s="55">
        <f>'[1]TIRAS REACTIVAS GLUCOSA'!U659</f>
        <v>0</v>
      </c>
      <c r="X659" s="55">
        <f>'[1]FRASCO MUESTRA ORINA'!U659</f>
        <v>18</v>
      </c>
      <c r="Y659" s="55">
        <f>'[1]Sutura Catgut Crómico'!U659</f>
        <v>5</v>
      </c>
      <c r="Z659" s="55">
        <f>'[1]OXIGENO MED'!U659</f>
        <v>0</v>
      </c>
      <c r="AA659" s="54" t="str">
        <f t="shared" si="10"/>
        <v>SI CUMPLE</v>
      </c>
      <c r="AC659" s="53" t="s">
        <v>979</v>
      </c>
      <c r="AD659" s="53" t="s">
        <v>975</v>
      </c>
    </row>
    <row r="660" spans="2:30" hidden="1" x14ac:dyDescent="0.25">
      <c r="B660" s="53" t="s">
        <v>105</v>
      </c>
      <c r="C660" s="53" t="s">
        <v>1141</v>
      </c>
      <c r="D660" s="54" t="s">
        <v>978</v>
      </c>
      <c r="E660" s="53">
        <v>4273</v>
      </c>
      <c r="F660" s="54" t="s">
        <v>975</v>
      </c>
      <c r="G660" s="55">
        <f>'[1]Tira Reactiva Orina'!U660</f>
        <v>1</v>
      </c>
      <c r="H660" s="55">
        <f>'[1]Pruebas Rápidas Síf O RPR'!U660</f>
        <v>2</v>
      </c>
      <c r="I660" s="55">
        <f>'[1]Pruebas Rápidas VIH'!U660</f>
        <v>2</v>
      </c>
      <c r="J660" s="55">
        <f>'[1]Lancetas Adultos'!U660</f>
        <v>26.83</v>
      </c>
      <c r="K660" s="55">
        <f>'[1]Grupo Sanguíneo'!U660</f>
        <v>0</v>
      </c>
      <c r="L660" s="55">
        <f>[1]Microcubetas!U660</f>
        <v>0</v>
      </c>
      <c r="M660" s="55">
        <f>'[1]LANCETA PEDIATRICA'!U660</f>
        <v>7.21</v>
      </c>
      <c r="N660" s="55">
        <f>'[1]ACIDO FOLICO + FERROSO SULF'!U660</f>
        <v>3.79</v>
      </c>
      <c r="O660" s="55">
        <f>'[1]ACIDO FOLICO'!U660</f>
        <v>0.36</v>
      </c>
      <c r="P660" s="55">
        <f>'[1]AMOXICILINA 500'!U660</f>
        <v>3.32</v>
      </c>
      <c r="Q660" s="55">
        <f>[1]OXITOCINA!U660</f>
        <v>9.2899999999999991</v>
      </c>
      <c r="R660" s="55">
        <f>'[1]JERINGA DESCARTABLE 5cc 21'!U660</f>
        <v>1.3</v>
      </c>
      <c r="S660" s="55">
        <f>[1]LIDOCAINA_INY!U660</f>
        <v>5.71</v>
      </c>
      <c r="T660" s="55">
        <f>[1]Magnesio_Iny!U660</f>
        <v>18</v>
      </c>
      <c r="U660" s="55">
        <f>'[1]SODIO CLORURO 0.9% x 1L'!U660</f>
        <v>5.71</v>
      </c>
      <c r="V660" s="55">
        <f>'[1]EQUIPO DE VENOCLISES'!U660</f>
        <v>8.67</v>
      </c>
      <c r="W660" s="55">
        <f>'[1]TIRAS REACTIVAS GLUCOSA'!U660</f>
        <v>0</v>
      </c>
      <c r="X660" s="55">
        <f>'[1]FRASCO MUESTRA ORINA'!U660</f>
        <v>57.33</v>
      </c>
      <c r="Y660" s="55">
        <f>'[1]Sutura Catgut Crómico'!U660</f>
        <v>15</v>
      </c>
      <c r="Z660" s="55">
        <f>'[1]OXIGENO MED'!U660</f>
        <v>0</v>
      </c>
      <c r="AA660" s="54" t="str">
        <f t="shared" si="10"/>
        <v>SI CUMPLE</v>
      </c>
      <c r="AC660" s="53" t="s">
        <v>978</v>
      </c>
      <c r="AD660" s="53" t="s">
        <v>975</v>
      </c>
    </row>
    <row r="661" spans="2:30" x14ac:dyDescent="0.25">
      <c r="B661" s="53" t="s">
        <v>105</v>
      </c>
      <c r="C661" s="53" t="s">
        <v>105</v>
      </c>
      <c r="D661" s="54" t="s">
        <v>978</v>
      </c>
      <c r="E661" s="53">
        <v>4267</v>
      </c>
      <c r="F661" s="54" t="s">
        <v>974</v>
      </c>
      <c r="G661" s="55">
        <f>'[1]Tira Reactiva Orina'!U661</f>
        <v>4</v>
      </c>
      <c r="H661" s="55">
        <f>'[1]Pruebas Rápidas Síf O RPR'!U661</f>
        <v>3.33</v>
      </c>
      <c r="I661" s="55">
        <f>'[1]Pruebas Rápidas VIH'!U661</f>
        <v>3.08</v>
      </c>
      <c r="J661" s="55">
        <f>'[1]Lancetas Adultos'!U661</f>
        <v>4.62</v>
      </c>
      <c r="K661" s="55">
        <f>'[1]Grupo Sanguíneo'!U661</f>
        <v>3.25</v>
      </c>
      <c r="L661" s="55">
        <f>[1]Microcubetas!U661</f>
        <v>2.13</v>
      </c>
      <c r="M661" s="55">
        <f>'[1]LANCETA PEDIATRICA'!U661</f>
        <v>2.14</v>
      </c>
      <c r="N661" s="55">
        <f>'[1]ACIDO FOLICO + FERROSO SULF'!U661</f>
        <v>1.51</v>
      </c>
      <c r="O661" s="55">
        <f>'[1]ACIDO FOLICO'!U661</f>
        <v>4.95</v>
      </c>
      <c r="P661" s="55">
        <f>'[1]AMOXICILINA 500'!U661</f>
        <v>1.39</v>
      </c>
      <c r="Q661" s="55">
        <f>[1]OXITOCINA!U661</f>
        <v>5.69</v>
      </c>
      <c r="R661" s="55">
        <f>'[1]JERINGA DESCARTABLE 5cc 21'!U661</f>
        <v>2.8</v>
      </c>
      <c r="S661" s="55">
        <f>[1]LIDOCAINA_INY!U661</f>
        <v>4.72</v>
      </c>
      <c r="T661" s="55">
        <f>[1]Magnesio_Iny!U661</f>
        <v>1.71</v>
      </c>
      <c r="U661" s="55">
        <f>'[1]SODIO CLORURO 0.9% x 1L'!U661</f>
        <v>2.0499999999999998</v>
      </c>
      <c r="V661" s="55">
        <f>'[1]EQUIPO DE VENOCLISES'!U661</f>
        <v>1.26</v>
      </c>
      <c r="W661" s="55">
        <f>'[1]TIRAS REACTIVAS GLUCOSA'!U661</f>
        <v>2.67</v>
      </c>
      <c r="X661" s="55">
        <f>'[1]FRASCO MUESTRA ORINA'!U661</f>
        <v>3.54</v>
      </c>
      <c r="Y661" s="55">
        <f>'[1]Sutura Catgut Crómico'!U661</f>
        <v>3.19</v>
      </c>
      <c r="Z661" s="55">
        <f>'[1]OXIGENO MED'!U661</f>
        <v>0.51</v>
      </c>
      <c r="AA661" s="54" t="str">
        <f t="shared" si="10"/>
        <v>SI CUMPLE</v>
      </c>
      <c r="AC661" s="53" t="s">
        <v>978</v>
      </c>
      <c r="AD661" s="53" t="s">
        <v>975</v>
      </c>
    </row>
    <row r="662" spans="2:30" x14ac:dyDescent="0.25">
      <c r="B662" s="53" t="s">
        <v>105</v>
      </c>
      <c r="C662" s="53" t="s">
        <v>108</v>
      </c>
      <c r="D662" s="54" t="s">
        <v>1006</v>
      </c>
      <c r="E662" s="53">
        <v>4300</v>
      </c>
      <c r="F662" s="54" t="s">
        <v>974</v>
      </c>
      <c r="G662" s="55">
        <f>'[1]Tira Reactiva Orina'!U662</f>
        <v>2</v>
      </c>
      <c r="H662" s="55">
        <f>'[1]Pruebas Rápidas Síf O RPR'!U662</f>
        <v>5</v>
      </c>
      <c r="I662" s="55">
        <f>'[1]Pruebas Rápidas VIH'!U662</f>
        <v>3</v>
      </c>
      <c r="J662" s="55">
        <f>'[1]Lancetas Adultos'!U662</f>
        <v>13.94</v>
      </c>
      <c r="K662" s="55">
        <f>'[1]Grupo Sanguíneo'!U662</f>
        <v>3</v>
      </c>
      <c r="L662" s="55">
        <f>[1]Microcubetas!U662</f>
        <v>53</v>
      </c>
      <c r="M662" s="55">
        <f>'[1]LANCETA PEDIATRICA'!U662</f>
        <v>4.88</v>
      </c>
      <c r="N662" s="55">
        <f>'[1]ACIDO FOLICO + FERROSO SULF'!U662</f>
        <v>3.51</v>
      </c>
      <c r="O662" s="55">
        <f>'[1]ACIDO FOLICO'!U662</f>
        <v>5.81</v>
      </c>
      <c r="P662" s="55">
        <f>'[1]AMOXICILINA 500'!U662</f>
        <v>3.84</v>
      </c>
      <c r="Q662" s="55">
        <f>[1]OXITOCINA!U662</f>
        <v>2.85</v>
      </c>
      <c r="R662" s="55">
        <f>'[1]JERINGA DESCARTABLE 5cc 21'!U662</f>
        <v>4.22</v>
      </c>
      <c r="S662" s="55">
        <f>[1]LIDOCAINA_INY!U662</f>
        <v>3.65</v>
      </c>
      <c r="T662" s="55">
        <f>[1]Magnesio_Iny!U662</f>
        <v>6</v>
      </c>
      <c r="U662" s="55">
        <f>'[1]SODIO CLORURO 0.9% x 1L'!U662</f>
        <v>2.46</v>
      </c>
      <c r="V662" s="55">
        <f>'[1]EQUIPO DE VENOCLISES'!U662</f>
        <v>3.1</v>
      </c>
      <c r="W662" s="55">
        <f>'[1]TIRAS REACTIVAS GLUCOSA'!U662</f>
        <v>4</v>
      </c>
      <c r="X662" s="55">
        <f>'[1]FRASCO MUESTRA ORINA'!U662</f>
        <v>3.52</v>
      </c>
      <c r="Y662" s="55">
        <f>'[1]Sutura Catgut Crómico'!U662</f>
        <v>3.29</v>
      </c>
      <c r="Z662" s="55">
        <f>'[1]OXIGENO MED'!U662</f>
        <v>33</v>
      </c>
      <c r="AA662" s="54" t="str">
        <f t="shared" si="10"/>
        <v>SI CUMPLE</v>
      </c>
      <c r="AC662" s="53" t="s">
        <v>1006</v>
      </c>
      <c r="AD662" s="53" t="s">
        <v>974</v>
      </c>
    </row>
    <row r="663" spans="2:30" hidden="1" x14ac:dyDescent="0.25">
      <c r="B663" s="53" t="s">
        <v>105</v>
      </c>
      <c r="C663" s="53" t="s">
        <v>1553</v>
      </c>
      <c r="D663" s="54" t="s">
        <v>979</v>
      </c>
      <c r="E663" s="53">
        <v>4272</v>
      </c>
      <c r="F663" s="54" t="s">
        <v>975</v>
      </c>
      <c r="G663" s="55">
        <f>'[1]Tira Reactiva Orina'!U663</f>
        <v>1</v>
      </c>
      <c r="H663" s="55">
        <f>'[1]Pruebas Rápidas Síf O RPR'!U663</f>
        <v>7.0000000000000007E-2</v>
      </c>
      <c r="I663" s="55">
        <f>'[1]Pruebas Rápidas VIH'!U663</f>
        <v>1</v>
      </c>
      <c r="J663" s="55">
        <f>'[1]Lancetas Adultos'!U663</f>
        <v>4.41</v>
      </c>
      <c r="K663" s="55">
        <f>'[1]Grupo Sanguíneo'!U663</f>
        <v>0</v>
      </c>
      <c r="L663" s="55">
        <f>[1]Microcubetas!U663</f>
        <v>0</v>
      </c>
      <c r="M663" s="55">
        <f>'[1]LANCETA PEDIATRICA'!U663</f>
        <v>1</v>
      </c>
      <c r="N663" s="55">
        <f>'[1]ACIDO FOLICO + FERROSO SULF'!U663</f>
        <v>4.12</v>
      </c>
      <c r="O663" s="55">
        <f>'[1]ACIDO FOLICO'!U663</f>
        <v>4.29</v>
      </c>
      <c r="P663" s="55">
        <f>'[1]AMOXICILINA 500'!U663</f>
        <v>3.25</v>
      </c>
      <c r="Q663" s="55">
        <f>[1]OXITOCINA!U663</f>
        <v>6</v>
      </c>
      <c r="R663" s="55">
        <f>'[1]JERINGA DESCARTABLE 5cc 21'!U663</f>
        <v>5.49</v>
      </c>
      <c r="S663" s="55">
        <f>[1]LIDOCAINA_INY!U663</f>
        <v>11</v>
      </c>
      <c r="T663" s="55">
        <f>[1]Magnesio_Iny!U663</f>
        <v>10</v>
      </c>
      <c r="U663" s="55">
        <f>'[1]SODIO CLORURO 0.9% x 1L'!U663</f>
        <v>4.9400000000000004</v>
      </c>
      <c r="V663" s="55">
        <f>'[1]EQUIPO DE VENOCLISES'!U663</f>
        <v>5.2</v>
      </c>
      <c r="W663" s="55">
        <f>'[1]TIRAS REACTIVAS GLUCOSA'!U663</f>
        <v>0</v>
      </c>
      <c r="X663" s="55">
        <f>'[1]FRASCO MUESTRA ORINA'!U663</f>
        <v>39</v>
      </c>
      <c r="Y663" s="55">
        <f>'[1]Sutura Catgut Crómico'!U663</f>
        <v>8</v>
      </c>
      <c r="Z663" s="55">
        <f>'[1]OXIGENO MED'!U663</f>
        <v>0</v>
      </c>
      <c r="AA663" s="54" t="str">
        <f t="shared" si="10"/>
        <v>SI CUMPLE</v>
      </c>
      <c r="AC663" s="53" t="s">
        <v>979</v>
      </c>
      <c r="AD663" s="53" t="s">
        <v>974</v>
      </c>
    </row>
    <row r="664" spans="2:30" hidden="1" x14ac:dyDescent="0.25">
      <c r="B664" s="53" t="s">
        <v>105</v>
      </c>
      <c r="C664" s="53" t="s">
        <v>1554</v>
      </c>
      <c r="D664" s="54" t="s">
        <v>973</v>
      </c>
      <c r="E664" s="53">
        <v>4287</v>
      </c>
      <c r="F664" s="54" t="s">
        <v>975</v>
      </c>
      <c r="G664" s="55">
        <f>'[1]Tira Reactiva Orina'!U664</f>
        <v>0</v>
      </c>
      <c r="H664" s="55">
        <f>'[1]Pruebas Rápidas Síf O RPR'!U664</f>
        <v>0.12</v>
      </c>
      <c r="I664" s="55">
        <f>'[1]Pruebas Rápidas VIH'!U664</f>
        <v>2</v>
      </c>
      <c r="J664" s="55">
        <f>'[1]Lancetas Adultos'!U664</f>
        <v>6.32</v>
      </c>
      <c r="K664" s="55">
        <f>'[1]Grupo Sanguíneo'!U664</f>
        <v>0</v>
      </c>
      <c r="L664" s="55">
        <f>[1]Microcubetas!U664</f>
        <v>0</v>
      </c>
      <c r="M664" s="55">
        <f>'[1]LANCETA PEDIATRICA'!U664</f>
        <v>3.31</v>
      </c>
      <c r="N664" s="55">
        <f>'[1]ACIDO FOLICO + FERROSO SULF'!U664</f>
        <v>2.4900000000000002</v>
      </c>
      <c r="O664" s="55">
        <f>'[1]ACIDO FOLICO'!U664</f>
        <v>2.8</v>
      </c>
      <c r="P664" s="55">
        <f>'[1]AMOXICILINA 500'!U664</f>
        <v>1.8</v>
      </c>
      <c r="Q664" s="55">
        <f>[1]OXITOCINA!U664</f>
        <v>2.5499999999999998</v>
      </c>
      <c r="R664" s="55">
        <f>'[1]JERINGA DESCARTABLE 5cc 21'!U664</f>
        <v>3.87</v>
      </c>
      <c r="S664" s="55">
        <f>[1]LIDOCAINA_INY!U664</f>
        <v>3.57</v>
      </c>
      <c r="T664" s="55">
        <f>[1]Magnesio_Iny!U664</f>
        <v>4.67</v>
      </c>
      <c r="U664" s="55">
        <f>'[1]SODIO CLORURO 0.9% x 1L'!U664</f>
        <v>5.52</v>
      </c>
      <c r="V664" s="55">
        <f>'[1]EQUIPO DE VENOCLISES'!U664</f>
        <v>5.52</v>
      </c>
      <c r="W664" s="55">
        <f>'[1]TIRAS REACTIVAS GLUCOSA'!U664</f>
        <v>1</v>
      </c>
      <c r="X664" s="55">
        <f>'[1]FRASCO MUESTRA ORINA'!U664</f>
        <v>5.67</v>
      </c>
      <c r="Y664" s="55">
        <f>'[1]Sutura Catgut Crómico'!U664</f>
        <v>9</v>
      </c>
      <c r="Z664" s="55">
        <f>'[1]OXIGENO MED'!U664</f>
        <v>0</v>
      </c>
      <c r="AA664" s="54" t="str">
        <f t="shared" si="10"/>
        <v>SI CUMPLE</v>
      </c>
      <c r="AC664" s="53" t="s">
        <v>973</v>
      </c>
      <c r="AD664" s="53" t="s">
        <v>975</v>
      </c>
    </row>
    <row r="665" spans="2:30" hidden="1" x14ac:dyDescent="0.25">
      <c r="B665" s="53" t="s">
        <v>105</v>
      </c>
      <c r="C665" s="53" t="s">
        <v>1555</v>
      </c>
      <c r="D665" s="54" t="s">
        <v>973</v>
      </c>
      <c r="E665" s="53">
        <v>10918</v>
      </c>
      <c r="F665" s="54" t="s">
        <v>975</v>
      </c>
      <c r="G665" s="55">
        <f>'[1]Tira Reactiva Orina'!U665</f>
        <v>1</v>
      </c>
      <c r="H665" s="55">
        <f>'[1]Pruebas Rápidas Síf O RPR'!U665</f>
        <v>19</v>
      </c>
      <c r="I665" s="55">
        <f>'[1]Pruebas Rápidas VIH'!U665</f>
        <v>1</v>
      </c>
      <c r="J665" s="55">
        <f>'[1]Lancetas Adultos'!U665</f>
        <v>66.599999999999994</v>
      </c>
      <c r="K665" s="55">
        <f>'[1]Grupo Sanguíneo'!U665</f>
        <v>0</v>
      </c>
      <c r="L665" s="55">
        <f>[1]Microcubetas!U665</f>
        <v>1</v>
      </c>
      <c r="M665" s="55">
        <f>'[1]LANCETA PEDIATRICA'!U665</f>
        <v>3.08</v>
      </c>
      <c r="N665" s="55">
        <f>'[1]ACIDO FOLICO + FERROSO SULF'!U665</f>
        <v>16.3</v>
      </c>
      <c r="O665" s="55">
        <f>'[1]ACIDO FOLICO'!U665</f>
        <v>5.71</v>
      </c>
      <c r="P665" s="55">
        <f>'[1]AMOXICILINA 500'!U665</f>
        <v>4.25</v>
      </c>
      <c r="Q665" s="55">
        <f>[1]OXITOCINA!U665</f>
        <v>30</v>
      </c>
      <c r="R665" s="55">
        <f>'[1]JERINGA DESCARTABLE 5cc 21'!U665</f>
        <v>26.22</v>
      </c>
      <c r="S665" s="55">
        <f>[1]LIDOCAINA_INY!U665</f>
        <v>7</v>
      </c>
      <c r="T665" s="55">
        <f>[1]Magnesio_Iny!U665</f>
        <v>20</v>
      </c>
      <c r="U665" s="55">
        <f>'[1]SODIO CLORURO 0.9% x 1L'!U665</f>
        <v>11</v>
      </c>
      <c r="V665" s="55">
        <f>'[1]EQUIPO DE VENOCLISES'!U665</f>
        <v>12</v>
      </c>
      <c r="W665" s="55">
        <f>'[1]TIRAS REACTIVAS GLUCOSA'!U665</f>
        <v>0</v>
      </c>
      <c r="X665" s="55">
        <f>'[1]FRASCO MUESTRA ORINA'!U665</f>
        <v>21</v>
      </c>
      <c r="Y665" s="55">
        <f>'[1]Sutura Catgut Crómico'!U665</f>
        <v>22</v>
      </c>
      <c r="Z665" s="55">
        <f>'[1]OXIGENO MED'!U665</f>
        <v>0</v>
      </c>
      <c r="AA665" s="54" t="str">
        <f t="shared" si="10"/>
        <v>SI CUMPLE</v>
      </c>
      <c r="AC665" s="53" t="s">
        <v>973</v>
      </c>
      <c r="AD665" s="53" t="s">
        <v>975</v>
      </c>
    </row>
    <row r="666" spans="2:30" hidden="1" x14ac:dyDescent="0.25">
      <c r="B666" s="53" t="s">
        <v>105</v>
      </c>
      <c r="C666" s="53" t="s">
        <v>1556</v>
      </c>
      <c r="D666" s="54" t="s">
        <v>978</v>
      </c>
      <c r="E666" s="53">
        <v>4306</v>
      </c>
      <c r="F666" s="54" t="s">
        <v>975</v>
      </c>
      <c r="G666" s="55">
        <f>'[1]Tira Reactiva Orina'!U666</f>
        <v>1</v>
      </c>
      <c r="H666" s="55">
        <f>'[1]Pruebas Rápidas Síf O RPR'!U666</f>
        <v>0.43</v>
      </c>
      <c r="I666" s="55">
        <f>'[1]Pruebas Rápidas VIH'!U666</f>
        <v>2</v>
      </c>
      <c r="J666" s="55">
        <f>'[1]Lancetas Adultos'!U666</f>
        <v>13.69</v>
      </c>
      <c r="K666" s="55">
        <f>'[1]Grupo Sanguíneo'!U666</f>
        <v>0</v>
      </c>
      <c r="L666" s="55">
        <f>[1]Microcubetas!U666</f>
        <v>37.5</v>
      </c>
      <c r="M666" s="55">
        <f>'[1]LANCETA PEDIATRICA'!U666</f>
        <v>5.6</v>
      </c>
      <c r="N666" s="55">
        <f>'[1]ACIDO FOLICO + FERROSO SULF'!U666</f>
        <v>1.67</v>
      </c>
      <c r="O666" s="55">
        <f>'[1]ACIDO FOLICO'!U666</f>
        <v>4</v>
      </c>
      <c r="P666" s="55">
        <f>'[1]AMOXICILINA 500'!U666</f>
        <v>2.08</v>
      </c>
      <c r="Q666" s="55">
        <f>[1]OXITOCINA!U666</f>
        <v>19</v>
      </c>
      <c r="R666" s="55">
        <f>'[1]JERINGA DESCARTABLE 5cc 21'!U666</f>
        <v>5.8</v>
      </c>
      <c r="S666" s="55">
        <f>[1]LIDOCAINA_INY!U666</f>
        <v>3</v>
      </c>
      <c r="T666" s="55">
        <f>[1]Magnesio_Iny!U666</f>
        <v>10</v>
      </c>
      <c r="U666" s="55">
        <f>'[1]SODIO CLORURO 0.9% x 1L'!U666</f>
        <v>18</v>
      </c>
      <c r="V666" s="55">
        <f>'[1]EQUIPO DE VENOCLISES'!U666</f>
        <v>13</v>
      </c>
      <c r="W666" s="55">
        <f>'[1]TIRAS REACTIVAS GLUCOSA'!U666</f>
        <v>2</v>
      </c>
      <c r="X666" s="55">
        <f>'[1]FRASCO MUESTRA ORINA'!U666</f>
        <v>4.8600000000000003</v>
      </c>
      <c r="Y666" s="55">
        <f>'[1]Sutura Catgut Crómico'!U666</f>
        <v>4.67</v>
      </c>
      <c r="Z666" s="55">
        <f>'[1]OXIGENO MED'!U666</f>
        <v>7</v>
      </c>
      <c r="AA666" s="54" t="str">
        <f t="shared" si="10"/>
        <v>SI CUMPLE</v>
      </c>
      <c r="AC666" s="53" t="s">
        <v>978</v>
      </c>
      <c r="AD666" s="53" t="s">
        <v>975</v>
      </c>
    </row>
    <row r="667" spans="2:30" x14ac:dyDescent="0.25">
      <c r="B667" s="53" t="s">
        <v>57</v>
      </c>
      <c r="C667" s="53" t="s">
        <v>58</v>
      </c>
      <c r="D667" s="54" t="s">
        <v>979</v>
      </c>
      <c r="E667" s="53">
        <v>4491</v>
      </c>
      <c r="F667" s="54" t="s">
        <v>974</v>
      </c>
      <c r="G667" s="55">
        <f>'[1]Tira Reactiva Orina'!U667</f>
        <v>9.09</v>
      </c>
      <c r="H667" s="55">
        <f>'[1]Pruebas Rápidas Síf O RPR'!U667</f>
        <v>11.36</v>
      </c>
      <c r="I667" s="55">
        <f>'[1]Pruebas Rápidas VIH'!U667</f>
        <v>6</v>
      </c>
      <c r="J667" s="55">
        <f>'[1]Lancetas Adultos'!U667</f>
        <v>3.27</v>
      </c>
      <c r="K667" s="55">
        <f>'[1]Grupo Sanguíneo'!U667</f>
        <v>1</v>
      </c>
      <c r="L667" s="55">
        <f>[1]Microcubetas!U667</f>
        <v>10.7</v>
      </c>
      <c r="M667" s="55">
        <f>'[1]LANCETA PEDIATRICA'!U667</f>
        <v>3.88</v>
      </c>
      <c r="N667" s="55">
        <f>'[1]ACIDO FOLICO + FERROSO SULF'!U667</f>
        <v>8.08</v>
      </c>
      <c r="O667" s="55">
        <f>'[1]ACIDO FOLICO'!U667</f>
        <v>5.4</v>
      </c>
      <c r="P667" s="55">
        <f>'[1]AMOXICILINA 500'!U667</f>
        <v>5.34</v>
      </c>
      <c r="Q667" s="55">
        <f>[1]OXITOCINA!U667</f>
        <v>2.63</v>
      </c>
      <c r="R667" s="55">
        <f>'[1]JERINGA DESCARTABLE 5cc 21'!U667</f>
        <v>4.45</v>
      </c>
      <c r="S667" s="55">
        <f>[1]LIDOCAINA_INY!U667</f>
        <v>5</v>
      </c>
      <c r="T667" s="55">
        <f>[1]Magnesio_Iny!U667</f>
        <v>18</v>
      </c>
      <c r="U667" s="55">
        <f>'[1]SODIO CLORURO 0.9% x 1L'!U667</f>
        <v>3.2</v>
      </c>
      <c r="V667" s="55">
        <f>'[1]EQUIPO DE VENOCLISES'!U667</f>
        <v>1.79</v>
      </c>
      <c r="W667" s="55">
        <f>'[1]TIRAS REACTIVAS GLUCOSA'!U667</f>
        <v>0</v>
      </c>
      <c r="X667" s="55">
        <f>'[1]FRASCO MUESTRA ORINA'!U667</f>
        <v>50</v>
      </c>
      <c r="Y667" s="55">
        <f>'[1]Sutura Catgut Crómico'!U667</f>
        <v>6.5</v>
      </c>
      <c r="Z667" s="55">
        <f>'[1]OXIGENO MED'!U667</f>
        <v>0</v>
      </c>
      <c r="AA667" s="54" t="str">
        <f t="shared" si="10"/>
        <v>SI CUMPLE</v>
      </c>
      <c r="AC667" s="53" t="s">
        <v>979</v>
      </c>
      <c r="AD667" s="53" t="s">
        <v>975</v>
      </c>
    </row>
    <row r="668" spans="2:30" hidden="1" x14ac:dyDescent="0.25">
      <c r="B668" s="53" t="s">
        <v>57</v>
      </c>
      <c r="C668" s="53" t="s">
        <v>1557</v>
      </c>
      <c r="D668" s="54" t="s">
        <v>978</v>
      </c>
      <c r="E668" s="53">
        <v>4510</v>
      </c>
      <c r="F668" s="54" t="s">
        <v>975</v>
      </c>
      <c r="G668" s="55">
        <f>'[1]Tira Reactiva Orina'!U668</f>
        <v>1</v>
      </c>
      <c r="H668" s="55">
        <f>'[1]Pruebas Rápidas Síf O RPR'!U668</f>
        <v>8.59</v>
      </c>
      <c r="I668" s="55">
        <f>'[1]Pruebas Rápidas VIH'!U668</f>
        <v>2.4700000000000002</v>
      </c>
      <c r="J668" s="55">
        <f>'[1]Lancetas Adultos'!U668</f>
        <v>11.7</v>
      </c>
      <c r="K668" s="55">
        <f>'[1]Grupo Sanguíneo'!U668</f>
        <v>1</v>
      </c>
      <c r="L668" s="55">
        <f>[1]Microcubetas!U668</f>
        <v>13.35</v>
      </c>
      <c r="M668" s="55">
        <f>'[1]LANCETA PEDIATRICA'!U668</f>
        <v>100</v>
      </c>
      <c r="N668" s="55">
        <f>'[1]ACIDO FOLICO + FERROSO SULF'!U668</f>
        <v>3.32</v>
      </c>
      <c r="O668" s="55">
        <f>'[1]ACIDO FOLICO'!U668</f>
        <v>4.33</v>
      </c>
      <c r="P668" s="55">
        <f>'[1]AMOXICILINA 500'!U668</f>
        <v>5.88</v>
      </c>
      <c r="Q668" s="55">
        <f>[1]OXITOCINA!U668</f>
        <v>1.1499999999999999</v>
      </c>
      <c r="R668" s="55">
        <f>'[1]JERINGA DESCARTABLE 5cc 21'!U668</f>
        <v>4.13</v>
      </c>
      <c r="S668" s="55">
        <f>[1]LIDOCAINA_INY!U668</f>
        <v>0.63</v>
      </c>
      <c r="T668" s="55">
        <f>[1]Magnesio_Iny!U668</f>
        <v>28</v>
      </c>
      <c r="U668" s="55">
        <f>'[1]SODIO CLORURO 0.9% x 1L'!U668</f>
        <v>6.22</v>
      </c>
      <c r="V668" s="55">
        <f>'[1]EQUIPO DE VENOCLISES'!U668</f>
        <v>7.47</v>
      </c>
      <c r="W668" s="55">
        <f>'[1]TIRAS REACTIVAS GLUCOSA'!U668</f>
        <v>0</v>
      </c>
      <c r="X668" s="55">
        <f>'[1]FRASCO MUESTRA ORINA'!U668</f>
        <v>5</v>
      </c>
      <c r="Y668" s="55">
        <f>'[1]Sutura Catgut Crómico'!U668</f>
        <v>7</v>
      </c>
      <c r="Z668" s="55">
        <f>'[1]OXIGENO MED'!U668</f>
        <v>0</v>
      </c>
      <c r="AA668" s="54" t="str">
        <f t="shared" si="10"/>
        <v>SI CUMPLE</v>
      </c>
      <c r="AC668" s="53" t="s">
        <v>978</v>
      </c>
      <c r="AD668" s="53" t="s">
        <v>975</v>
      </c>
    </row>
    <row r="669" spans="2:30" hidden="1" x14ac:dyDescent="0.25">
      <c r="B669" s="53" t="s">
        <v>57</v>
      </c>
      <c r="C669" s="53" t="s">
        <v>1558</v>
      </c>
      <c r="D669" s="54" t="s">
        <v>978</v>
      </c>
      <c r="E669" s="53">
        <v>4509</v>
      </c>
      <c r="F669" s="54" t="s">
        <v>975</v>
      </c>
      <c r="G669" s="55">
        <f>'[1]Tira Reactiva Orina'!U669</f>
        <v>1</v>
      </c>
      <c r="H669" s="55">
        <f>'[1]Pruebas Rápidas Síf O RPR'!U669</f>
        <v>61</v>
      </c>
      <c r="I669" s="55">
        <f>'[1]Pruebas Rápidas VIH'!U669</f>
        <v>0.56000000000000005</v>
      </c>
      <c r="J669" s="55">
        <f>'[1]Lancetas Adultos'!U669</f>
        <v>0</v>
      </c>
      <c r="K669" s="55">
        <f>'[1]Grupo Sanguíneo'!U669</f>
        <v>1</v>
      </c>
      <c r="L669" s="55">
        <f>[1]Microcubetas!U669</f>
        <v>4</v>
      </c>
      <c r="M669" s="55">
        <f>'[1]LANCETA PEDIATRICA'!U669</f>
        <v>400</v>
      </c>
      <c r="N669" s="55">
        <f>'[1]ACIDO FOLICO + FERROSO SULF'!U669</f>
        <v>4.0999999999999996</v>
      </c>
      <c r="O669" s="55">
        <f>'[1]ACIDO FOLICO'!U669</f>
        <v>4.54</v>
      </c>
      <c r="P669" s="55">
        <f>'[1]AMOXICILINA 500'!U669</f>
        <v>5.04</v>
      </c>
      <c r="Q669" s="55">
        <f>[1]OXITOCINA!U669</f>
        <v>14</v>
      </c>
      <c r="R669" s="55">
        <f>'[1]JERINGA DESCARTABLE 5cc 21'!U669</f>
        <v>12.66</v>
      </c>
      <c r="S669" s="55">
        <f>[1]LIDOCAINA_INY!U669</f>
        <v>5</v>
      </c>
      <c r="T669" s="55">
        <f>[1]Magnesio_Iny!U669</f>
        <v>2.2000000000000002</v>
      </c>
      <c r="U669" s="55">
        <f>'[1]SODIO CLORURO 0.9% x 1L'!U669</f>
        <v>6.86</v>
      </c>
      <c r="V669" s="55">
        <f>'[1]EQUIPO DE VENOCLISES'!U669</f>
        <v>14</v>
      </c>
      <c r="W669" s="55">
        <f>'[1]TIRAS REACTIVAS GLUCOSA'!U669</f>
        <v>0</v>
      </c>
      <c r="X669" s="55">
        <f>'[1]FRASCO MUESTRA ORINA'!U669</f>
        <v>0.13</v>
      </c>
      <c r="Y669" s="55">
        <f>'[1]Sutura Catgut Crómico'!U669</f>
        <v>4</v>
      </c>
      <c r="Z669" s="55">
        <f>'[1]OXIGENO MED'!U669</f>
        <v>0</v>
      </c>
      <c r="AA669" s="54" t="str">
        <f t="shared" si="10"/>
        <v>SI CUMPLE</v>
      </c>
      <c r="AC669" s="53" t="s">
        <v>978</v>
      </c>
      <c r="AD669" s="53" t="s">
        <v>975</v>
      </c>
    </row>
    <row r="670" spans="2:30" hidden="1" x14ac:dyDescent="0.25">
      <c r="B670" s="53" t="s">
        <v>57</v>
      </c>
      <c r="C670" s="53" t="s">
        <v>1559</v>
      </c>
      <c r="D670" s="54" t="s">
        <v>978</v>
      </c>
      <c r="E670" s="53">
        <v>4504</v>
      </c>
      <c r="F670" s="54" t="s">
        <v>975</v>
      </c>
      <c r="G670" s="55">
        <f>'[1]Tira Reactiva Orina'!U670</f>
        <v>1</v>
      </c>
      <c r="H670" s="55">
        <f>'[1]Pruebas Rápidas Síf O RPR'!U670</f>
        <v>7.5</v>
      </c>
      <c r="I670" s="55">
        <f>'[1]Pruebas Rápidas VIH'!U670</f>
        <v>0.56999999999999995</v>
      </c>
      <c r="J670" s="55">
        <f>'[1]Lancetas Adultos'!U670</f>
        <v>100</v>
      </c>
      <c r="K670" s="55">
        <f>'[1]Grupo Sanguíneo'!U670</f>
        <v>1</v>
      </c>
      <c r="L670" s="55">
        <f>[1]Microcubetas!U670</f>
        <v>5</v>
      </c>
      <c r="M670" s="55">
        <f>'[1]LANCETA PEDIATRICA'!U670</f>
        <v>12.16</v>
      </c>
      <c r="N670" s="55">
        <f>'[1]ACIDO FOLICO + FERROSO SULF'!U670</f>
        <v>3.77</v>
      </c>
      <c r="O670" s="55">
        <f>'[1]ACIDO FOLICO'!U670</f>
        <v>3.61</v>
      </c>
      <c r="P670" s="55">
        <f>'[1]AMOXICILINA 500'!U670</f>
        <v>12.64</v>
      </c>
      <c r="Q670" s="55">
        <f>[1]OXITOCINA!U670</f>
        <v>6.77</v>
      </c>
      <c r="R670" s="55">
        <f>'[1]JERINGA DESCARTABLE 5cc 21'!U670</f>
        <v>9.43</v>
      </c>
      <c r="S670" s="55">
        <f>[1]LIDOCAINA_INY!U670</f>
        <v>10</v>
      </c>
      <c r="T670" s="55">
        <f>[1]Magnesio_Iny!U670</f>
        <v>1</v>
      </c>
      <c r="U670" s="55">
        <f>'[1]SODIO CLORURO 0.9% x 1L'!U670</f>
        <v>6.75</v>
      </c>
      <c r="V670" s="55">
        <f>'[1]EQUIPO DE VENOCLISES'!U670</f>
        <v>3.46</v>
      </c>
      <c r="W670" s="55">
        <f>'[1]TIRAS REACTIVAS GLUCOSA'!U670</f>
        <v>0</v>
      </c>
      <c r="X670" s="55">
        <f>'[1]FRASCO MUESTRA ORINA'!U670</f>
        <v>8.18</v>
      </c>
      <c r="Y670" s="55">
        <f>'[1]Sutura Catgut Crómico'!U670</f>
        <v>5</v>
      </c>
      <c r="Z670" s="55">
        <f>'[1]OXIGENO MED'!U670</f>
        <v>0</v>
      </c>
      <c r="AA670" s="54" t="str">
        <f t="shared" si="10"/>
        <v>SI CUMPLE</v>
      </c>
      <c r="AC670" s="53" t="s">
        <v>978</v>
      </c>
      <c r="AD670" s="53" t="s">
        <v>975</v>
      </c>
    </row>
    <row r="671" spans="2:30" x14ac:dyDescent="0.25">
      <c r="B671" s="53" t="s">
        <v>57</v>
      </c>
      <c r="C671" s="53" t="s">
        <v>1560</v>
      </c>
      <c r="D671" s="54" t="s">
        <v>978</v>
      </c>
      <c r="E671" s="53">
        <v>4495</v>
      </c>
      <c r="F671" s="54" t="s">
        <v>974</v>
      </c>
      <c r="G671" s="55">
        <f>'[1]Tira Reactiva Orina'!U671</f>
        <v>200</v>
      </c>
      <c r="H671" s="55">
        <f>'[1]Pruebas Rápidas Síf O RPR'!U671</f>
        <v>171</v>
      </c>
      <c r="I671" s="55">
        <f>'[1]Pruebas Rápidas VIH'!U671</f>
        <v>69</v>
      </c>
      <c r="J671" s="55">
        <f>'[1]Lancetas Adultos'!U671</f>
        <v>458</v>
      </c>
      <c r="K671" s="55">
        <f>'[1]Grupo Sanguíneo'!U671</f>
        <v>1</v>
      </c>
      <c r="L671" s="55">
        <f>[1]Microcubetas!U671</f>
        <v>342</v>
      </c>
      <c r="M671" s="55">
        <f>'[1]LANCETA PEDIATRICA'!U671</f>
        <v>100</v>
      </c>
      <c r="N671" s="55">
        <f>'[1]ACIDO FOLICO + FERROSO SULF'!U671</f>
        <v>6.4</v>
      </c>
      <c r="O671" s="55">
        <f>'[1]ACIDO FOLICO'!U671</f>
        <v>4360</v>
      </c>
      <c r="P671" s="55">
        <f>'[1]AMOXICILINA 500'!U671</f>
        <v>7.43</v>
      </c>
      <c r="Q671" s="55">
        <f>[1]OXITOCINA!U671</f>
        <v>11.5</v>
      </c>
      <c r="R671" s="55">
        <f>'[1]JERINGA DESCARTABLE 5cc 21'!U671</f>
        <v>14.75</v>
      </c>
      <c r="S671" s="55">
        <f>[1]LIDOCAINA_INY!U671</f>
        <v>2.14</v>
      </c>
      <c r="T671" s="55">
        <f>[1]Magnesio_Iny!U671</f>
        <v>14</v>
      </c>
      <c r="U671" s="55">
        <f>'[1]SODIO CLORURO 0.9% x 1L'!U671</f>
        <v>12</v>
      </c>
      <c r="V671" s="55">
        <f>'[1]EQUIPO DE VENOCLISES'!U671</f>
        <v>7.8</v>
      </c>
      <c r="W671" s="55">
        <f>'[1]TIRAS REACTIVAS GLUCOSA'!U671</f>
        <v>0</v>
      </c>
      <c r="X671" s="55">
        <f>'[1]FRASCO MUESTRA ORINA'!U671</f>
        <v>90</v>
      </c>
      <c r="Y671" s="55">
        <f>'[1]Sutura Catgut Crómico'!U671</f>
        <v>26</v>
      </c>
      <c r="Z671" s="55">
        <f>'[1]OXIGENO MED'!U671</f>
        <v>0</v>
      </c>
      <c r="AA671" s="54" t="str">
        <f t="shared" si="10"/>
        <v>SI CUMPLE</v>
      </c>
      <c r="AC671" s="53" t="s">
        <v>978</v>
      </c>
      <c r="AD671" s="53" t="s">
        <v>975</v>
      </c>
    </row>
    <row r="672" spans="2:30" hidden="1" x14ac:dyDescent="0.25">
      <c r="B672" s="53" t="s">
        <v>57</v>
      </c>
      <c r="C672" s="53" t="s">
        <v>1561</v>
      </c>
      <c r="D672" s="54" t="s">
        <v>978</v>
      </c>
      <c r="E672" s="53">
        <v>4505</v>
      </c>
      <c r="F672" s="54" t="s">
        <v>975</v>
      </c>
      <c r="G672" s="55">
        <f>'[1]Tira Reactiva Orina'!U672</f>
        <v>1</v>
      </c>
      <c r="H672" s="55">
        <f>'[1]Pruebas Rápidas Síf O RPR'!U672</f>
        <v>6.08</v>
      </c>
      <c r="I672" s="55">
        <f>'[1]Pruebas Rápidas VIH'!U672</f>
        <v>8.4</v>
      </c>
      <c r="J672" s="55">
        <f>'[1]Lancetas Adultos'!U672</f>
        <v>200</v>
      </c>
      <c r="K672" s="55">
        <f>'[1]Grupo Sanguíneo'!U672</f>
        <v>1</v>
      </c>
      <c r="L672" s="55">
        <f>[1]Microcubetas!U672</f>
        <v>150</v>
      </c>
      <c r="M672" s="55">
        <f>'[1]LANCETA PEDIATRICA'!U672</f>
        <v>650</v>
      </c>
      <c r="N672" s="55">
        <f>'[1]ACIDO FOLICO + FERROSO SULF'!U672</f>
        <v>8.69</v>
      </c>
      <c r="O672" s="55">
        <f>'[1]ACIDO FOLICO'!U672</f>
        <v>8.1199999999999992</v>
      </c>
      <c r="P672" s="55">
        <f>'[1]AMOXICILINA 500'!U672</f>
        <v>4.76</v>
      </c>
      <c r="Q672" s="55">
        <f>[1]OXITOCINA!U672</f>
        <v>50</v>
      </c>
      <c r="R672" s="55">
        <f>'[1]JERINGA DESCARTABLE 5cc 21'!U672</f>
        <v>1.1499999999999999</v>
      </c>
      <c r="S672" s="55">
        <f>[1]LIDOCAINA_INY!U672</f>
        <v>20</v>
      </c>
      <c r="T672" s="55">
        <f>[1]Magnesio_Iny!U672</f>
        <v>13</v>
      </c>
      <c r="U672" s="55">
        <f>'[1]SODIO CLORURO 0.9% x 1L'!U672</f>
        <v>13</v>
      </c>
      <c r="V672" s="55">
        <f>'[1]EQUIPO DE VENOCLISES'!U672</f>
        <v>1.44</v>
      </c>
      <c r="W672" s="55">
        <f>'[1]TIRAS REACTIVAS GLUCOSA'!U672</f>
        <v>0</v>
      </c>
      <c r="X672" s="55">
        <f>'[1]FRASCO MUESTRA ORINA'!U672</f>
        <v>20</v>
      </c>
      <c r="Y672" s="55">
        <f>'[1]Sutura Catgut Crómico'!U672</f>
        <v>6</v>
      </c>
      <c r="Z672" s="55">
        <f>'[1]OXIGENO MED'!U672</f>
        <v>0</v>
      </c>
      <c r="AA672" s="54" t="str">
        <f t="shared" si="10"/>
        <v>SI CUMPLE</v>
      </c>
      <c r="AC672" s="53" t="s">
        <v>978</v>
      </c>
      <c r="AD672" s="53" t="s">
        <v>975</v>
      </c>
    </row>
    <row r="673" spans="2:30" hidden="1" x14ac:dyDescent="0.25">
      <c r="B673" s="53" t="s">
        <v>57</v>
      </c>
      <c r="C673" s="53" t="s">
        <v>1562</v>
      </c>
      <c r="D673" s="54" t="s">
        <v>978</v>
      </c>
      <c r="E673" s="53">
        <v>4489</v>
      </c>
      <c r="F673" s="54" t="s">
        <v>975</v>
      </c>
      <c r="G673" s="55">
        <f>'[1]Tira Reactiva Orina'!U673</f>
        <v>2.4</v>
      </c>
      <c r="H673" s="55">
        <f>'[1]Pruebas Rápidas Síf O RPR'!U673</f>
        <v>14.43</v>
      </c>
      <c r="I673" s="55">
        <f>'[1]Pruebas Rápidas VIH'!U673</f>
        <v>9.76</v>
      </c>
      <c r="J673" s="55">
        <f>'[1]Lancetas Adultos'!U673</f>
        <v>3.74</v>
      </c>
      <c r="K673" s="55">
        <f>'[1]Grupo Sanguíneo'!U673</f>
        <v>3.75</v>
      </c>
      <c r="L673" s="55">
        <f>[1]Microcubetas!U673</f>
        <v>3.64</v>
      </c>
      <c r="M673" s="55">
        <f>'[1]LANCETA PEDIATRICA'!U673</f>
        <v>10.5</v>
      </c>
      <c r="N673" s="55">
        <f>'[1]ACIDO FOLICO + FERROSO SULF'!U673</f>
        <v>8.31</v>
      </c>
      <c r="O673" s="55">
        <f>'[1]ACIDO FOLICO'!U673</f>
        <v>8.61</v>
      </c>
      <c r="P673" s="55">
        <f>'[1]AMOXICILINA 500'!U673</f>
        <v>5.2</v>
      </c>
      <c r="Q673" s="55">
        <f>[1]OXITOCINA!U673</f>
        <v>5</v>
      </c>
      <c r="R673" s="55">
        <f>'[1]JERINGA DESCARTABLE 5cc 21'!U673</f>
        <v>6.06</v>
      </c>
      <c r="S673" s="55">
        <f>[1]LIDOCAINA_INY!U673</f>
        <v>3.25</v>
      </c>
      <c r="T673" s="55">
        <f>[1]Magnesio_Iny!U673</f>
        <v>10</v>
      </c>
      <c r="U673" s="55">
        <f>'[1]SODIO CLORURO 0.9% x 1L'!U673</f>
        <v>11.81</v>
      </c>
      <c r="V673" s="55">
        <f>'[1]EQUIPO DE VENOCLISES'!U673</f>
        <v>3.33</v>
      </c>
      <c r="W673" s="55">
        <f>'[1]TIRAS REACTIVAS GLUCOSA'!U673</f>
        <v>0.75</v>
      </c>
      <c r="X673" s="55">
        <f>'[1]FRASCO MUESTRA ORINA'!U673</f>
        <v>27.6</v>
      </c>
      <c r="Y673" s="55">
        <f>'[1]Sutura Catgut Crómico'!U673</f>
        <v>2.2000000000000002</v>
      </c>
      <c r="Z673" s="55">
        <f>'[1]OXIGENO MED'!U673</f>
        <v>0</v>
      </c>
      <c r="AA673" s="54" t="str">
        <f t="shared" si="10"/>
        <v>SI CUMPLE</v>
      </c>
      <c r="AC673" s="53" t="s">
        <v>978</v>
      </c>
      <c r="AD673" s="53" t="s">
        <v>975</v>
      </c>
    </row>
    <row r="674" spans="2:30" x14ac:dyDescent="0.25">
      <c r="B674" s="53" t="s">
        <v>57</v>
      </c>
      <c r="C674" s="53" t="s">
        <v>60</v>
      </c>
      <c r="D674" s="54" t="s">
        <v>979</v>
      </c>
      <c r="E674" s="53">
        <v>4500</v>
      </c>
      <c r="F674" s="54" t="s">
        <v>974</v>
      </c>
      <c r="G674" s="55">
        <f>'[1]Tira Reactiva Orina'!U674</f>
        <v>200</v>
      </c>
      <c r="H674" s="55">
        <f>'[1]Pruebas Rápidas Síf O RPR'!U674</f>
        <v>3.64</v>
      </c>
      <c r="I674" s="55">
        <f>'[1]Pruebas Rápidas VIH'!U674</f>
        <v>1.8</v>
      </c>
      <c r="J674" s="55">
        <f>'[1]Lancetas Adultos'!U674</f>
        <v>3.5</v>
      </c>
      <c r="K674" s="55">
        <f>'[1]Grupo Sanguíneo'!U674</f>
        <v>2</v>
      </c>
      <c r="L674" s="55">
        <f>[1]Microcubetas!U674</f>
        <v>1.03</v>
      </c>
      <c r="M674" s="55">
        <f>'[1]LANCETA PEDIATRICA'!U674</f>
        <v>4.25</v>
      </c>
      <c r="N674" s="55">
        <f>'[1]ACIDO FOLICO + FERROSO SULF'!U674</f>
        <v>4.25</v>
      </c>
      <c r="O674" s="55">
        <f>'[1]ACIDO FOLICO'!U674</f>
        <v>19.21</v>
      </c>
      <c r="P674" s="55">
        <f>'[1]AMOXICILINA 500'!U674</f>
        <v>4.8499999999999996</v>
      </c>
      <c r="Q674" s="55">
        <f>[1]OXITOCINA!U674</f>
        <v>4.17</v>
      </c>
      <c r="R674" s="55">
        <f>'[1]JERINGA DESCARTABLE 5cc 21'!U674</f>
        <v>9.1300000000000008</v>
      </c>
      <c r="S674" s="55">
        <f>[1]LIDOCAINA_INY!U674</f>
        <v>24.62</v>
      </c>
      <c r="T674" s="55">
        <f>[1]Magnesio_Iny!U674</f>
        <v>8.1300000000000008</v>
      </c>
      <c r="U674" s="55">
        <f>'[1]SODIO CLORURO 0.9% x 1L'!U674</f>
        <v>5.47</v>
      </c>
      <c r="V674" s="55">
        <f>'[1]EQUIPO DE VENOCLISES'!U674</f>
        <v>3.84</v>
      </c>
      <c r="W674" s="55">
        <f>'[1]TIRAS REACTIVAS GLUCOSA'!U674</f>
        <v>4</v>
      </c>
      <c r="X674" s="55">
        <f>'[1]FRASCO MUESTRA ORINA'!U674</f>
        <v>0.8</v>
      </c>
      <c r="Y674" s="55">
        <f>'[1]Sutura Catgut Crómico'!U674</f>
        <v>6.56</v>
      </c>
      <c r="Z674" s="55">
        <f>'[1]OXIGENO MED'!U674</f>
        <v>0</v>
      </c>
      <c r="AA674" s="54" t="str">
        <f t="shared" si="10"/>
        <v>SI CUMPLE</v>
      </c>
      <c r="AC674" s="53" t="s">
        <v>979</v>
      </c>
      <c r="AD674" s="53" t="s">
        <v>975</v>
      </c>
    </row>
    <row r="675" spans="2:30" hidden="1" x14ac:dyDescent="0.25">
      <c r="B675" s="53" t="s">
        <v>57</v>
      </c>
      <c r="C675" s="53" t="s">
        <v>1563</v>
      </c>
      <c r="D675" s="54" t="s">
        <v>979</v>
      </c>
      <c r="E675" s="53">
        <v>4492</v>
      </c>
      <c r="F675" s="54" t="s">
        <v>975</v>
      </c>
      <c r="G675" s="55">
        <f>'[1]Tira Reactiva Orina'!U675</f>
        <v>1</v>
      </c>
      <c r="H675" s="55">
        <f>'[1]Pruebas Rápidas Síf O RPR'!U675</f>
        <v>66.5</v>
      </c>
      <c r="I675" s="55">
        <f>'[1]Pruebas Rápidas VIH'!U675</f>
        <v>61.5</v>
      </c>
      <c r="J675" s="55">
        <f>'[1]Lancetas Adultos'!U675</f>
        <v>700</v>
      </c>
      <c r="K675" s="55">
        <f>'[1]Grupo Sanguíneo'!U675</f>
        <v>1</v>
      </c>
      <c r="L675" s="55">
        <f>[1]Microcubetas!U675</f>
        <v>138</v>
      </c>
      <c r="M675" s="55">
        <f>'[1]LANCETA PEDIATRICA'!U675</f>
        <v>1150</v>
      </c>
      <c r="N675" s="55">
        <f>'[1]ACIDO FOLICO + FERROSO SULF'!U675</f>
        <v>6.3</v>
      </c>
      <c r="O675" s="55">
        <f>'[1]ACIDO FOLICO'!U675</f>
        <v>2.7</v>
      </c>
      <c r="P675" s="55">
        <f>'[1]AMOXICILINA 500'!U675</f>
        <v>8.7899999999999991</v>
      </c>
      <c r="Q675" s="55">
        <f>[1]OXITOCINA!U675</f>
        <v>6.67</v>
      </c>
      <c r="R675" s="55">
        <f>'[1]JERINGA DESCARTABLE 5cc 21'!U675</f>
        <v>2.6</v>
      </c>
      <c r="S675" s="55">
        <f>[1]LIDOCAINA_INY!U675</f>
        <v>5.68</v>
      </c>
      <c r="T675" s="55">
        <f>[1]Magnesio_Iny!U675</f>
        <v>8</v>
      </c>
      <c r="U675" s="55">
        <f>'[1]SODIO CLORURO 0.9% x 1L'!U675</f>
        <v>4.68</v>
      </c>
      <c r="V675" s="55">
        <f>'[1]EQUIPO DE VENOCLISES'!U675</f>
        <v>5.2</v>
      </c>
      <c r="W675" s="55">
        <f>'[1]TIRAS REACTIVAS GLUCOSA'!U675</f>
        <v>0</v>
      </c>
      <c r="X675" s="55">
        <f>'[1]FRASCO MUESTRA ORINA'!U675</f>
        <v>30</v>
      </c>
      <c r="Y675" s="55">
        <f>'[1]Sutura Catgut Crómico'!U675</f>
        <v>8.8000000000000007</v>
      </c>
      <c r="Z675" s="55">
        <f>'[1]OXIGENO MED'!U675</f>
        <v>0</v>
      </c>
      <c r="AA675" s="54" t="str">
        <f t="shared" si="10"/>
        <v>SI CUMPLE</v>
      </c>
      <c r="AC675" s="53" t="s">
        <v>979</v>
      </c>
      <c r="AD675" s="53" t="s">
        <v>974</v>
      </c>
    </row>
    <row r="676" spans="2:30" x14ac:dyDescent="0.25">
      <c r="B676" s="53" t="s">
        <v>57</v>
      </c>
      <c r="C676" s="53" t="s">
        <v>1564</v>
      </c>
      <c r="D676" s="54" t="s">
        <v>973</v>
      </c>
      <c r="E676" s="53">
        <v>4498</v>
      </c>
      <c r="F676" s="54" t="s">
        <v>974</v>
      </c>
      <c r="G676" s="55">
        <f>'[1]Tira Reactiva Orina'!U676</f>
        <v>9.0500000000000007</v>
      </c>
      <c r="H676" s="55">
        <f>'[1]Pruebas Rápidas Síf O RPR'!U676</f>
        <v>6.52</v>
      </c>
      <c r="I676" s="55">
        <f>'[1]Pruebas Rápidas VIH'!U676</f>
        <v>0.66</v>
      </c>
      <c r="J676" s="55">
        <f>'[1]Lancetas Adultos'!U676</f>
        <v>2.29</v>
      </c>
      <c r="K676" s="55">
        <f>'[1]Grupo Sanguíneo'!U676</f>
        <v>1</v>
      </c>
      <c r="L676" s="55">
        <f>[1]Microcubetas!U676</f>
        <v>202</v>
      </c>
      <c r="M676" s="55">
        <f>'[1]LANCETA PEDIATRICA'!U676</f>
        <v>2</v>
      </c>
      <c r="N676" s="55">
        <f>'[1]ACIDO FOLICO + FERROSO SULF'!U676</f>
        <v>7.64</v>
      </c>
      <c r="O676" s="55">
        <f>'[1]ACIDO FOLICO'!U676</f>
        <v>6</v>
      </c>
      <c r="P676" s="55">
        <f>'[1]AMOXICILINA 500'!U676</f>
        <v>3.68</v>
      </c>
      <c r="Q676" s="55">
        <f>[1]OXITOCINA!U676</f>
        <v>5.15</v>
      </c>
      <c r="R676" s="55">
        <f>'[1]JERINGA DESCARTABLE 5cc 21'!U676</f>
        <v>5.59</v>
      </c>
      <c r="S676" s="55">
        <f>[1]LIDOCAINA_INY!U676</f>
        <v>2.5</v>
      </c>
      <c r="T676" s="55">
        <f>[1]Magnesio_Iny!U676</f>
        <v>29</v>
      </c>
      <c r="U676" s="55">
        <f>'[1]SODIO CLORURO 0.9% x 1L'!U676</f>
        <v>4.3099999999999996</v>
      </c>
      <c r="V676" s="55">
        <f>'[1]EQUIPO DE VENOCLISES'!U676</f>
        <v>2.1</v>
      </c>
      <c r="W676" s="55">
        <f>'[1]TIRAS REACTIVAS GLUCOSA'!U676</f>
        <v>0</v>
      </c>
      <c r="X676" s="55">
        <f>'[1]FRASCO MUESTRA ORINA'!U676</f>
        <v>15</v>
      </c>
      <c r="Y676" s="55">
        <f>'[1]Sutura Catgut Crómico'!U676</f>
        <v>19</v>
      </c>
      <c r="Z676" s="55">
        <f>'[1]OXIGENO MED'!U676</f>
        <v>0</v>
      </c>
      <c r="AA676" s="54" t="str">
        <f t="shared" si="10"/>
        <v>SI CUMPLE</v>
      </c>
      <c r="AC676" s="53" t="s">
        <v>973</v>
      </c>
      <c r="AD676" s="53" t="s">
        <v>975</v>
      </c>
    </row>
    <row r="677" spans="2:30" x14ac:dyDescent="0.25">
      <c r="B677" s="53" t="s">
        <v>57</v>
      </c>
      <c r="C677" s="53" t="s">
        <v>1565</v>
      </c>
      <c r="D677" s="54" t="s">
        <v>973</v>
      </c>
      <c r="E677" s="53">
        <v>4497</v>
      </c>
      <c r="F677" s="54" t="s">
        <v>974</v>
      </c>
      <c r="G677" s="55">
        <f>'[1]Tira Reactiva Orina'!U677</f>
        <v>7.07</v>
      </c>
      <c r="H677" s="55">
        <f>'[1]Pruebas Rápidas Síf O RPR'!U677</f>
        <v>3.45</v>
      </c>
      <c r="I677" s="55">
        <f>'[1]Pruebas Rápidas VIH'!U677</f>
        <v>0</v>
      </c>
      <c r="J677" s="55">
        <f>'[1]Lancetas Adultos'!U677</f>
        <v>19.25</v>
      </c>
      <c r="K677" s="55">
        <f>'[1]Grupo Sanguíneo'!U677</f>
        <v>1</v>
      </c>
      <c r="L677" s="55">
        <f>[1]Microcubetas!U677</f>
        <v>30.85</v>
      </c>
      <c r="M677" s="55">
        <f>'[1]LANCETA PEDIATRICA'!U677</f>
        <v>3.5</v>
      </c>
      <c r="N677" s="55">
        <f>'[1]ACIDO FOLICO + FERROSO SULF'!U677</f>
        <v>7.76</v>
      </c>
      <c r="O677" s="55">
        <f>'[1]ACIDO FOLICO'!U677</f>
        <v>1.06</v>
      </c>
      <c r="P677" s="55">
        <f>'[1]AMOXICILINA 500'!U677</f>
        <v>7.72</v>
      </c>
      <c r="Q677" s="55">
        <f>[1]OXITOCINA!U677</f>
        <v>4.8499999999999996</v>
      </c>
      <c r="R677" s="55">
        <f>'[1]JERINGA DESCARTABLE 5cc 21'!U677</f>
        <v>7.9</v>
      </c>
      <c r="S677" s="55">
        <f>[1]LIDOCAINA_INY!U677</f>
        <v>5</v>
      </c>
      <c r="T677" s="55">
        <f>[1]Magnesio_Iny!U677</f>
        <v>34</v>
      </c>
      <c r="U677" s="55">
        <f>'[1]SODIO CLORURO 0.9% x 1L'!U677</f>
        <v>5.87</v>
      </c>
      <c r="V677" s="55">
        <f>'[1]EQUIPO DE VENOCLISES'!U677</f>
        <v>2.5</v>
      </c>
      <c r="W677" s="55">
        <f>'[1]TIRAS REACTIVAS GLUCOSA'!U677</f>
        <v>0</v>
      </c>
      <c r="X677" s="55">
        <f>'[1]FRASCO MUESTRA ORINA'!U677</f>
        <v>5</v>
      </c>
      <c r="Y677" s="55">
        <f>'[1]Sutura Catgut Crómico'!U677</f>
        <v>4</v>
      </c>
      <c r="Z677" s="55">
        <f>'[1]OXIGENO MED'!U677</f>
        <v>0</v>
      </c>
      <c r="AA677" s="54" t="str">
        <f t="shared" si="10"/>
        <v>SI CUMPLE</v>
      </c>
      <c r="AC677" s="53" t="s">
        <v>973</v>
      </c>
      <c r="AD677" s="53" t="s">
        <v>975</v>
      </c>
    </row>
    <row r="678" spans="2:30" x14ac:dyDescent="0.25">
      <c r="B678" s="53" t="s">
        <v>57</v>
      </c>
      <c r="C678" s="53" t="s">
        <v>1566</v>
      </c>
      <c r="D678" s="54" t="s">
        <v>973</v>
      </c>
      <c r="E678" s="53">
        <v>4506</v>
      </c>
      <c r="F678" s="54" t="s">
        <v>974</v>
      </c>
      <c r="G678" s="55">
        <f>'[1]Tira Reactiva Orina'!U678</f>
        <v>101</v>
      </c>
      <c r="H678" s="55">
        <f>'[1]Pruebas Rápidas Síf O RPR'!U678</f>
        <v>80</v>
      </c>
      <c r="I678" s="55">
        <f>'[1]Pruebas Rápidas VIH'!U678</f>
        <v>0</v>
      </c>
      <c r="J678" s="55">
        <f>'[1]Lancetas Adultos'!U678</f>
        <v>75</v>
      </c>
      <c r="K678" s="55">
        <f>'[1]Grupo Sanguíneo'!U678</f>
        <v>1</v>
      </c>
      <c r="L678" s="55">
        <f>[1]Microcubetas!U678</f>
        <v>50</v>
      </c>
      <c r="M678" s="55">
        <f>'[1]LANCETA PEDIATRICA'!U678</f>
        <v>60</v>
      </c>
      <c r="N678" s="55">
        <f>'[1]ACIDO FOLICO + FERROSO SULF'!U678</f>
        <v>6.31</v>
      </c>
      <c r="O678" s="55">
        <f>'[1]ACIDO FOLICO'!U678</f>
        <v>2.36</v>
      </c>
      <c r="P678" s="55">
        <f>'[1]AMOXICILINA 500'!U678</f>
        <v>3.73</v>
      </c>
      <c r="Q678" s="55">
        <f>[1]OXITOCINA!U678</f>
        <v>1.31</v>
      </c>
      <c r="R678" s="55">
        <f>'[1]JERINGA DESCARTABLE 5cc 21'!U678</f>
        <v>3.71</v>
      </c>
      <c r="S678" s="55">
        <f>[1]LIDOCAINA_INY!U678</f>
        <v>3</v>
      </c>
      <c r="T678" s="55">
        <f>[1]Magnesio_Iny!U678</f>
        <v>12</v>
      </c>
      <c r="U678" s="55">
        <f>'[1]SODIO CLORURO 0.9% x 1L'!U678</f>
        <v>1.84</v>
      </c>
      <c r="V678" s="55">
        <f>'[1]EQUIPO DE VENOCLISES'!U678</f>
        <v>2.44</v>
      </c>
      <c r="W678" s="55">
        <f>'[1]TIRAS REACTIVAS GLUCOSA'!U678</f>
        <v>0</v>
      </c>
      <c r="X678" s="55">
        <f>'[1]FRASCO MUESTRA ORINA'!U678</f>
        <v>65</v>
      </c>
      <c r="Y678" s="55">
        <f>'[1]Sutura Catgut Crómico'!U678</f>
        <v>1</v>
      </c>
      <c r="Z678" s="55">
        <f>'[1]OXIGENO MED'!U678</f>
        <v>0</v>
      </c>
      <c r="AA678" s="54" t="str">
        <f t="shared" si="10"/>
        <v>SI CUMPLE</v>
      </c>
      <c r="AC678" s="53" t="s">
        <v>973</v>
      </c>
      <c r="AD678" s="53" t="s">
        <v>975</v>
      </c>
    </row>
    <row r="679" spans="2:30" x14ac:dyDescent="0.25">
      <c r="B679" s="53" t="s">
        <v>57</v>
      </c>
      <c r="C679" s="53" t="s">
        <v>1567</v>
      </c>
      <c r="D679" s="54" t="s">
        <v>978</v>
      </c>
      <c r="E679" s="53">
        <v>4499</v>
      </c>
      <c r="F679" s="54" t="s">
        <v>974</v>
      </c>
      <c r="G679" s="55">
        <f>'[1]Tira Reactiva Orina'!U679</f>
        <v>9.2899999999999991</v>
      </c>
      <c r="H679" s="55">
        <f>'[1]Pruebas Rápidas Síf O RPR'!U679</f>
        <v>14.67</v>
      </c>
      <c r="I679" s="55">
        <f>'[1]Pruebas Rápidas VIH'!U679</f>
        <v>3</v>
      </c>
      <c r="J679" s="55">
        <f>'[1]Lancetas Adultos'!U679</f>
        <v>20.56</v>
      </c>
      <c r="K679" s="55">
        <f>'[1]Grupo Sanguíneo'!U679</f>
        <v>1</v>
      </c>
      <c r="L679" s="55">
        <f>[1]Microcubetas!U679</f>
        <v>12.36</v>
      </c>
      <c r="M679" s="55">
        <f>'[1]LANCETA PEDIATRICA'!U679</f>
        <v>0</v>
      </c>
      <c r="N679" s="55">
        <f>'[1]ACIDO FOLICO + FERROSO SULF'!U679</f>
        <v>7.65</v>
      </c>
      <c r="O679" s="55">
        <f>'[1]ACIDO FOLICO'!U679</f>
        <v>4.67</v>
      </c>
      <c r="P679" s="55">
        <f>'[1]AMOXICILINA 500'!U679</f>
        <v>4.5999999999999996</v>
      </c>
      <c r="Q679" s="55">
        <f>[1]OXITOCINA!U679</f>
        <v>6</v>
      </c>
      <c r="R679" s="55">
        <f>'[1]JERINGA DESCARTABLE 5cc 21'!U679</f>
        <v>12.38</v>
      </c>
      <c r="S679" s="55">
        <f>[1]LIDOCAINA_INY!U679</f>
        <v>12</v>
      </c>
      <c r="T679" s="55">
        <f>[1]Magnesio_Iny!U679</f>
        <v>25</v>
      </c>
      <c r="U679" s="55">
        <f>'[1]SODIO CLORURO 0.9% x 1L'!U679</f>
        <v>4.29</v>
      </c>
      <c r="V679" s="55">
        <f>'[1]EQUIPO DE VENOCLISES'!U679</f>
        <v>2.5</v>
      </c>
      <c r="W679" s="55">
        <f>'[1]TIRAS REACTIVAS GLUCOSA'!U679</f>
        <v>0</v>
      </c>
      <c r="X679" s="55">
        <f>'[1]FRASCO MUESTRA ORINA'!U679</f>
        <v>30</v>
      </c>
      <c r="Y679" s="55">
        <f>'[1]Sutura Catgut Crómico'!U679</f>
        <v>2.13</v>
      </c>
      <c r="Z679" s="55">
        <f>'[1]OXIGENO MED'!U679</f>
        <v>0</v>
      </c>
      <c r="AA679" s="54" t="str">
        <f t="shared" si="10"/>
        <v>SI CUMPLE</v>
      </c>
      <c r="AC679" s="53" t="s">
        <v>978</v>
      </c>
      <c r="AD679" s="53" t="s">
        <v>975</v>
      </c>
    </row>
    <row r="680" spans="2:30" x14ac:dyDescent="0.25">
      <c r="B680" s="53" t="s">
        <v>57</v>
      </c>
      <c r="C680" s="53" t="s">
        <v>1568</v>
      </c>
      <c r="D680" s="54" t="s">
        <v>978</v>
      </c>
      <c r="E680" s="53">
        <v>4502</v>
      </c>
      <c r="F680" s="54" t="s">
        <v>974</v>
      </c>
      <c r="G680" s="55">
        <f>'[1]Tira Reactiva Orina'!U680</f>
        <v>101</v>
      </c>
      <c r="H680" s="55">
        <f>'[1]Pruebas Rápidas Síf O RPR'!U680</f>
        <v>8</v>
      </c>
      <c r="I680" s="55">
        <f>'[1]Pruebas Rápidas VIH'!U680</f>
        <v>7.33</v>
      </c>
      <c r="J680" s="55">
        <f>'[1]Lancetas Adultos'!U680</f>
        <v>110</v>
      </c>
      <c r="K680" s="55">
        <f>'[1]Grupo Sanguíneo'!U680</f>
        <v>1</v>
      </c>
      <c r="L680" s="55">
        <f>[1]Microcubetas!U680</f>
        <v>14.23</v>
      </c>
      <c r="M680" s="55">
        <f>'[1]LANCETA PEDIATRICA'!U680</f>
        <v>3.34</v>
      </c>
      <c r="N680" s="55">
        <f>'[1]ACIDO FOLICO + FERROSO SULF'!U680</f>
        <v>10</v>
      </c>
      <c r="O680" s="55">
        <f>'[1]ACIDO FOLICO'!U680</f>
        <v>2.8</v>
      </c>
      <c r="P680" s="55">
        <f>'[1]AMOXICILINA 500'!U680</f>
        <v>6.14</v>
      </c>
      <c r="Q680" s="55">
        <f>[1]OXITOCINA!U680</f>
        <v>5</v>
      </c>
      <c r="R680" s="55">
        <f>'[1]JERINGA DESCARTABLE 5cc 21'!U680</f>
        <v>13.57</v>
      </c>
      <c r="S680" s="55">
        <f>[1]LIDOCAINA_INY!U680</f>
        <v>3</v>
      </c>
      <c r="T680" s="55">
        <f>[1]Magnesio_Iny!U680</f>
        <v>1.2</v>
      </c>
      <c r="U680" s="55">
        <f>'[1]SODIO CLORURO 0.9% x 1L'!U680</f>
        <v>23.33</v>
      </c>
      <c r="V680" s="55">
        <f>'[1]EQUIPO DE VENOCLISES'!U680</f>
        <v>4</v>
      </c>
      <c r="W680" s="55">
        <f>'[1]TIRAS REACTIVAS GLUCOSA'!U680</f>
        <v>0</v>
      </c>
      <c r="X680" s="55">
        <f>'[1]FRASCO MUESTRA ORINA'!U680</f>
        <v>5.25</v>
      </c>
      <c r="Y680" s="55">
        <f>'[1]Sutura Catgut Crómico'!U680</f>
        <v>6</v>
      </c>
      <c r="Z680" s="55">
        <f>'[1]OXIGENO MED'!U680</f>
        <v>0</v>
      </c>
      <c r="AA680" s="54" t="str">
        <f t="shared" si="10"/>
        <v>SI CUMPLE</v>
      </c>
      <c r="AC680" s="53" t="s">
        <v>978</v>
      </c>
      <c r="AD680" s="53" t="s">
        <v>975</v>
      </c>
    </row>
    <row r="681" spans="2:30" x14ac:dyDescent="0.25">
      <c r="B681" s="53" t="s">
        <v>57</v>
      </c>
      <c r="C681" s="53" t="s">
        <v>1569</v>
      </c>
      <c r="D681" s="54" t="s">
        <v>978</v>
      </c>
      <c r="E681" s="53">
        <v>4508</v>
      </c>
      <c r="F681" s="54" t="s">
        <v>974</v>
      </c>
      <c r="G681" s="55">
        <f>'[1]Tira Reactiva Orina'!U681</f>
        <v>101</v>
      </c>
      <c r="H681" s="55">
        <f>'[1]Pruebas Rápidas Síf O RPR'!U681</f>
        <v>6.8</v>
      </c>
      <c r="I681" s="55">
        <f>'[1]Pruebas Rápidas VIH'!U681</f>
        <v>2.69</v>
      </c>
      <c r="J681" s="55">
        <f>'[1]Lancetas Adultos'!U681</f>
        <v>5.36</v>
      </c>
      <c r="K681" s="55">
        <f>'[1]Grupo Sanguíneo'!U681</f>
        <v>1</v>
      </c>
      <c r="L681" s="55">
        <f>[1]Microcubetas!U681</f>
        <v>16.96</v>
      </c>
      <c r="M681" s="55">
        <f>'[1]LANCETA PEDIATRICA'!U681</f>
        <v>6.2</v>
      </c>
      <c r="N681" s="55">
        <f>'[1]ACIDO FOLICO + FERROSO SULF'!U681</f>
        <v>5.19</v>
      </c>
      <c r="O681" s="55">
        <f>'[1]ACIDO FOLICO'!U681</f>
        <v>0.9</v>
      </c>
      <c r="P681" s="55">
        <f>'[1]AMOXICILINA 500'!U681</f>
        <v>4.92</v>
      </c>
      <c r="Q681" s="55">
        <f>[1]OXITOCINA!U681</f>
        <v>10.8</v>
      </c>
      <c r="R681" s="55">
        <f>'[1]JERINGA DESCARTABLE 5cc 21'!U681</f>
        <v>16.739999999999998</v>
      </c>
      <c r="S681" s="55">
        <f>[1]LIDOCAINA_INY!U681</f>
        <v>11</v>
      </c>
      <c r="T681" s="55">
        <f>[1]Magnesio_Iny!U681</f>
        <v>10</v>
      </c>
      <c r="U681" s="55">
        <f>'[1]SODIO CLORURO 0.9% x 1L'!U681</f>
        <v>4.76</v>
      </c>
      <c r="V681" s="55">
        <f>'[1]EQUIPO DE VENOCLISES'!U681</f>
        <v>4.38</v>
      </c>
      <c r="W681" s="55">
        <f>'[1]TIRAS REACTIVAS GLUCOSA'!U681</f>
        <v>0</v>
      </c>
      <c r="X681" s="55">
        <f>'[1]FRASCO MUESTRA ORINA'!U681</f>
        <v>12.5</v>
      </c>
      <c r="Y681" s="55">
        <f>'[1]Sutura Catgut Crómico'!U681</f>
        <v>6.5</v>
      </c>
      <c r="Z681" s="55">
        <f>'[1]OXIGENO MED'!U681</f>
        <v>0</v>
      </c>
      <c r="AA681" s="54" t="str">
        <f t="shared" si="10"/>
        <v>SI CUMPLE</v>
      </c>
      <c r="AC681" s="53" t="s">
        <v>978</v>
      </c>
      <c r="AD681" s="53" t="s">
        <v>975</v>
      </c>
    </row>
    <row r="682" spans="2:30" x14ac:dyDescent="0.25">
      <c r="B682" s="53" t="s">
        <v>57</v>
      </c>
      <c r="C682" s="53" t="s">
        <v>1570</v>
      </c>
      <c r="D682" s="54" t="s">
        <v>973</v>
      </c>
      <c r="E682" s="53">
        <v>4490</v>
      </c>
      <c r="F682" s="54" t="s">
        <v>974</v>
      </c>
      <c r="G682" s="55">
        <f>'[1]Tira Reactiva Orina'!U682</f>
        <v>88</v>
      </c>
      <c r="H682" s="55">
        <f>'[1]Pruebas Rápidas Síf O RPR'!U682</f>
        <v>9.44</v>
      </c>
      <c r="I682" s="55">
        <f>'[1]Pruebas Rápidas VIH'!U682</f>
        <v>49</v>
      </c>
      <c r="J682" s="55">
        <f>'[1]Lancetas Adultos'!U682</f>
        <v>16.37</v>
      </c>
      <c r="K682" s="55">
        <f>'[1]Grupo Sanguíneo'!U682</f>
        <v>1</v>
      </c>
      <c r="L682" s="55">
        <f>[1]Microcubetas!U682</f>
        <v>17.2</v>
      </c>
      <c r="M682" s="55">
        <f>'[1]LANCETA PEDIATRICA'!U682</f>
        <v>5.39</v>
      </c>
      <c r="N682" s="55">
        <f>'[1]ACIDO FOLICO + FERROSO SULF'!U682</f>
        <v>1.89</v>
      </c>
      <c r="O682" s="55">
        <f>'[1]ACIDO FOLICO'!U682</f>
        <v>2.67</v>
      </c>
      <c r="P682" s="55">
        <f>'[1]AMOXICILINA 500'!U682</f>
        <v>5.81</v>
      </c>
      <c r="Q682" s="55">
        <f>[1]OXITOCINA!U682</f>
        <v>0.73</v>
      </c>
      <c r="R682" s="55">
        <f>'[1]JERINGA DESCARTABLE 5cc 21'!U682</f>
        <v>3.63</v>
      </c>
      <c r="S682" s="55">
        <f>[1]LIDOCAINA_INY!U682</f>
        <v>4</v>
      </c>
      <c r="T682" s="55">
        <f>[1]Magnesio_Iny!U682</f>
        <v>2.5</v>
      </c>
      <c r="U682" s="55">
        <f>'[1]SODIO CLORURO 0.9% x 1L'!U682</f>
        <v>4</v>
      </c>
      <c r="V682" s="55">
        <f>'[1]EQUIPO DE VENOCLISES'!U682</f>
        <v>5.05</v>
      </c>
      <c r="W682" s="55">
        <f>'[1]TIRAS REACTIVAS GLUCOSA'!U682</f>
        <v>0</v>
      </c>
      <c r="X682" s="55">
        <f>'[1]FRASCO MUESTRA ORINA'!U682</f>
        <v>2.35</v>
      </c>
      <c r="Y682" s="55">
        <f>'[1]Sutura Catgut Crómico'!U682</f>
        <v>7</v>
      </c>
      <c r="Z682" s="55">
        <f>'[1]OXIGENO MED'!U682</f>
        <v>0</v>
      </c>
      <c r="AA682" s="54" t="str">
        <f t="shared" si="10"/>
        <v>SI CUMPLE</v>
      </c>
      <c r="AC682" s="53" t="s">
        <v>973</v>
      </c>
      <c r="AD682" s="53" t="s">
        <v>975</v>
      </c>
    </row>
    <row r="683" spans="2:30" x14ac:dyDescent="0.25">
      <c r="B683" s="53" t="s">
        <v>57</v>
      </c>
      <c r="C683" s="53" t="s">
        <v>1571</v>
      </c>
      <c r="D683" s="54" t="s">
        <v>978</v>
      </c>
      <c r="E683" s="53">
        <v>4507</v>
      </c>
      <c r="F683" s="54" t="s">
        <v>974</v>
      </c>
      <c r="G683" s="55">
        <f>'[1]Tira Reactiva Orina'!U683</f>
        <v>1.01</v>
      </c>
      <c r="H683" s="55">
        <f>'[1]Pruebas Rápidas Síf O RPR'!U683</f>
        <v>199</v>
      </c>
      <c r="I683" s="55">
        <f>'[1]Pruebas Rápidas VIH'!U683</f>
        <v>2</v>
      </c>
      <c r="J683" s="55">
        <f>'[1]Lancetas Adultos'!U683</f>
        <v>73</v>
      </c>
      <c r="K683" s="55">
        <f>'[1]Grupo Sanguíneo'!U683</f>
        <v>1</v>
      </c>
      <c r="L683" s="55">
        <f>[1]Microcubetas!U683</f>
        <v>42.74</v>
      </c>
      <c r="M683" s="55">
        <f>'[1]LANCETA PEDIATRICA'!U683</f>
        <v>4.5199999999999996</v>
      </c>
      <c r="N683" s="55">
        <f>'[1]ACIDO FOLICO + FERROSO SULF'!U683</f>
        <v>3.62</v>
      </c>
      <c r="O683" s="55">
        <f>'[1]ACIDO FOLICO'!U683</f>
        <v>1.63</v>
      </c>
      <c r="P683" s="55">
        <f>'[1]AMOXICILINA 500'!U683</f>
        <v>9.9</v>
      </c>
      <c r="Q683" s="55">
        <f>[1]OXITOCINA!U683</f>
        <v>6</v>
      </c>
      <c r="R683" s="55">
        <f>'[1]JERINGA DESCARTABLE 5cc 21'!U683</f>
        <v>11.38</v>
      </c>
      <c r="S683" s="55">
        <f>[1]LIDOCAINA_INY!U683</f>
        <v>5</v>
      </c>
      <c r="T683" s="55">
        <f>[1]Magnesio_Iny!U683</f>
        <v>12</v>
      </c>
      <c r="U683" s="55">
        <f>'[1]SODIO CLORURO 0.9% x 1L'!U683</f>
        <v>4.12</v>
      </c>
      <c r="V683" s="55">
        <f>'[1]EQUIPO DE VENOCLISES'!U683</f>
        <v>5.43</v>
      </c>
      <c r="W683" s="55">
        <f>'[1]TIRAS REACTIVAS GLUCOSA'!U683</f>
        <v>0</v>
      </c>
      <c r="X683" s="55">
        <f>'[1]FRASCO MUESTRA ORINA'!U683</f>
        <v>0</v>
      </c>
      <c r="Y683" s="55">
        <f>'[1]Sutura Catgut Crómico'!U683</f>
        <v>2</v>
      </c>
      <c r="Z683" s="55">
        <f>'[1]OXIGENO MED'!U683</f>
        <v>0</v>
      </c>
      <c r="AA683" s="54" t="str">
        <f t="shared" si="10"/>
        <v>SI CUMPLE</v>
      </c>
      <c r="AC683" s="53" t="s">
        <v>978</v>
      </c>
      <c r="AD683" s="53" t="s">
        <v>975</v>
      </c>
    </row>
    <row r="684" spans="2:30" x14ac:dyDescent="0.25">
      <c r="B684" s="53" t="s">
        <v>57</v>
      </c>
      <c r="C684" s="53" t="s">
        <v>57</v>
      </c>
      <c r="D684" s="54" t="s">
        <v>973</v>
      </c>
      <c r="E684" s="53">
        <v>4501</v>
      </c>
      <c r="F684" s="54" t="s">
        <v>974</v>
      </c>
      <c r="G684" s="55">
        <f>'[1]Tira Reactiva Orina'!U684</f>
        <v>0</v>
      </c>
      <c r="H684" s="55">
        <f>'[1]Pruebas Rápidas Síf O RPR'!U684</f>
        <v>4.0599999999999996</v>
      </c>
      <c r="I684" s="55">
        <f>'[1]Pruebas Rápidas VIH'!U684</f>
        <v>0.79</v>
      </c>
      <c r="J684" s="55">
        <f>'[1]Lancetas Adultos'!U684</f>
        <v>2.12</v>
      </c>
      <c r="K684" s="55">
        <f>'[1]Grupo Sanguíneo'!U684</f>
        <v>1</v>
      </c>
      <c r="L684" s="55">
        <f>[1]Microcubetas!U684</f>
        <v>8.2799999999999994</v>
      </c>
      <c r="M684" s="55">
        <f>'[1]LANCETA PEDIATRICA'!U684</f>
        <v>5.09</v>
      </c>
      <c r="N684" s="55">
        <f>'[1]ACIDO FOLICO + FERROSO SULF'!U684</f>
        <v>2.23</v>
      </c>
      <c r="O684" s="55">
        <f>'[1]ACIDO FOLICO'!U684</f>
        <v>5.35</v>
      </c>
      <c r="P684" s="55">
        <f>'[1]AMOXICILINA 500'!U684</f>
        <v>3.4</v>
      </c>
      <c r="Q684" s="55">
        <f>[1]OXITOCINA!U684</f>
        <v>4.0199999999999996</v>
      </c>
      <c r="R684" s="55">
        <f>'[1]JERINGA DESCARTABLE 5cc 21'!U684</f>
        <v>3.45</v>
      </c>
      <c r="S684" s="55">
        <f>[1]LIDOCAINA_INY!U684</f>
        <v>6.43</v>
      </c>
      <c r="T684" s="55">
        <f>[1]Magnesio_Iny!U684</f>
        <v>3.72</v>
      </c>
      <c r="U684" s="55">
        <f>'[1]SODIO CLORURO 0.9% x 1L'!U684</f>
        <v>2.42</v>
      </c>
      <c r="V684" s="55">
        <f>'[1]EQUIPO DE VENOCLISES'!U684</f>
        <v>2.23</v>
      </c>
      <c r="W684" s="55">
        <f>'[1]TIRAS REACTIVAS GLUCOSA'!U684</f>
        <v>0.83</v>
      </c>
      <c r="X684" s="55">
        <f>'[1]FRASCO MUESTRA ORINA'!U684</f>
        <v>945</v>
      </c>
      <c r="Y684" s="55">
        <f>'[1]Sutura Catgut Crómico'!U684</f>
        <v>1.1100000000000001</v>
      </c>
      <c r="Z684" s="55">
        <f>'[1]OXIGENO MED'!U684</f>
        <v>0</v>
      </c>
      <c r="AA684" s="54" t="str">
        <f t="shared" si="10"/>
        <v>SI CUMPLE</v>
      </c>
      <c r="AC684" s="53" t="s">
        <v>973</v>
      </c>
      <c r="AD684" s="53" t="s">
        <v>975</v>
      </c>
    </row>
    <row r="685" spans="2:30" x14ac:dyDescent="0.25">
      <c r="B685" s="53" t="s">
        <v>57</v>
      </c>
      <c r="C685" s="53" t="s">
        <v>1572</v>
      </c>
      <c r="D685" s="54" t="s">
        <v>1006</v>
      </c>
      <c r="E685" s="53">
        <v>4494</v>
      </c>
      <c r="F685" s="54" t="s">
        <v>974</v>
      </c>
      <c r="G685" s="55">
        <f>'[1]Tira Reactiva Orina'!U685</f>
        <v>2</v>
      </c>
      <c r="H685" s="55">
        <f>'[1]Pruebas Rápidas Síf O RPR'!U685</f>
        <v>3.95</v>
      </c>
      <c r="I685" s="55">
        <f>'[1]Pruebas Rápidas VIH'!U685</f>
        <v>4.41</v>
      </c>
      <c r="J685" s="55">
        <f>'[1]Lancetas Adultos'!U685</f>
        <v>395</v>
      </c>
      <c r="K685" s="55">
        <f>'[1]Grupo Sanguíneo'!U685</f>
        <v>0</v>
      </c>
      <c r="L685" s="55">
        <f>[1]Microcubetas!U685</f>
        <v>6.43</v>
      </c>
      <c r="M685" s="55">
        <f>'[1]LANCETA PEDIATRICA'!U685</f>
        <v>6</v>
      </c>
      <c r="N685" s="55">
        <f>'[1]ACIDO FOLICO + FERROSO SULF'!U685</f>
        <v>3.98</v>
      </c>
      <c r="O685" s="55">
        <f>'[1]ACIDO FOLICO'!U685</f>
        <v>0.62</v>
      </c>
      <c r="P685" s="55">
        <f>'[1]AMOXICILINA 500'!U685</f>
        <v>2.37</v>
      </c>
      <c r="Q685" s="55">
        <f>[1]OXITOCINA!U685</f>
        <v>7.5</v>
      </c>
      <c r="R685" s="55">
        <f>'[1]JERINGA DESCARTABLE 5cc 21'!U685</f>
        <v>5.12</v>
      </c>
      <c r="S685" s="55">
        <f>[1]LIDOCAINA_INY!U685</f>
        <v>6.57</v>
      </c>
      <c r="T685" s="55">
        <f>[1]Magnesio_Iny!U685</f>
        <v>3.13</v>
      </c>
      <c r="U685" s="55">
        <f>'[1]SODIO CLORURO 0.9% x 1L'!U685</f>
        <v>3.18</v>
      </c>
      <c r="V685" s="55">
        <f>'[1]EQUIPO DE VENOCLISES'!U685</f>
        <v>2.85</v>
      </c>
      <c r="W685" s="55">
        <f>'[1]TIRAS REACTIVAS GLUCOSA'!U685</f>
        <v>0</v>
      </c>
      <c r="X685" s="55">
        <f>'[1]FRASCO MUESTRA ORINA'!U685</f>
        <v>2.83</v>
      </c>
      <c r="Y685" s="55">
        <f>'[1]Sutura Catgut Crómico'!U685</f>
        <v>4.8</v>
      </c>
      <c r="Z685" s="55">
        <f>'[1]OXIGENO MED'!U685</f>
        <v>0</v>
      </c>
      <c r="AA685" s="54" t="str">
        <f t="shared" si="10"/>
        <v>SI CUMPLE</v>
      </c>
      <c r="AC685" s="53" t="s">
        <v>1006</v>
      </c>
      <c r="AD685" s="53" t="s">
        <v>974</v>
      </c>
    </row>
    <row r="686" spans="2:30" x14ac:dyDescent="0.25">
      <c r="B686" s="53" t="s">
        <v>57</v>
      </c>
      <c r="C686" s="53" t="s">
        <v>1573</v>
      </c>
      <c r="D686" s="54" t="s">
        <v>973</v>
      </c>
      <c r="E686" s="53">
        <v>4493</v>
      </c>
      <c r="F686" s="54" t="s">
        <v>974</v>
      </c>
      <c r="G686" s="55">
        <f>'[1]Tira Reactiva Orina'!U686</f>
        <v>101</v>
      </c>
      <c r="H686" s="55">
        <f>'[1]Pruebas Rápidas Síf O RPR'!U686</f>
        <v>21.43</v>
      </c>
      <c r="I686" s="55">
        <f>'[1]Pruebas Rápidas VIH'!U686</f>
        <v>9.5</v>
      </c>
      <c r="J686" s="55">
        <f>'[1]Lancetas Adultos'!U686</f>
        <v>12.26</v>
      </c>
      <c r="K686" s="55">
        <f>'[1]Grupo Sanguíneo'!U686</f>
        <v>1</v>
      </c>
      <c r="L686" s="55">
        <f>[1]Microcubetas!U686</f>
        <v>17</v>
      </c>
      <c r="M686" s="55">
        <f>'[1]LANCETA PEDIATRICA'!U686</f>
        <v>58</v>
      </c>
      <c r="N686" s="55">
        <f>'[1]ACIDO FOLICO + FERROSO SULF'!U686</f>
        <v>7.25</v>
      </c>
      <c r="O686" s="55">
        <f>'[1]ACIDO FOLICO'!U686</f>
        <v>1090</v>
      </c>
      <c r="P686" s="55">
        <f>'[1]AMOXICILINA 500'!U686</f>
        <v>5.92</v>
      </c>
      <c r="Q686" s="55">
        <f>[1]OXITOCINA!U686</f>
        <v>10.5</v>
      </c>
      <c r="R686" s="55">
        <f>'[1]JERINGA DESCARTABLE 5cc 21'!U686</f>
        <v>5.74</v>
      </c>
      <c r="S686" s="55">
        <f>[1]LIDOCAINA_INY!U686</f>
        <v>6</v>
      </c>
      <c r="T686" s="55">
        <f>[1]Magnesio_Iny!U686</f>
        <v>10</v>
      </c>
      <c r="U686" s="55">
        <f>'[1]SODIO CLORURO 0.9% x 1L'!U686</f>
        <v>6.13</v>
      </c>
      <c r="V686" s="55">
        <f>'[1]EQUIPO DE VENOCLISES'!U686</f>
        <v>5.45</v>
      </c>
      <c r="W686" s="55">
        <f>'[1]TIRAS REACTIVAS GLUCOSA'!U686</f>
        <v>0</v>
      </c>
      <c r="X686" s="55">
        <f>'[1]FRASCO MUESTRA ORINA'!U686</f>
        <v>0</v>
      </c>
      <c r="Y686" s="55">
        <f>'[1]Sutura Catgut Crómico'!U686</f>
        <v>2</v>
      </c>
      <c r="Z686" s="55">
        <f>'[1]OXIGENO MED'!U686</f>
        <v>0</v>
      </c>
      <c r="AA686" s="54" t="str">
        <f t="shared" si="10"/>
        <v>SI CUMPLE</v>
      </c>
      <c r="AC686" s="53" t="s">
        <v>973</v>
      </c>
      <c r="AD686" s="53" t="s">
        <v>974</v>
      </c>
    </row>
    <row r="687" spans="2:30" x14ac:dyDescent="0.25">
      <c r="B687" s="53" t="s">
        <v>57</v>
      </c>
      <c r="C687" s="53" t="s">
        <v>1574</v>
      </c>
      <c r="D687" s="54" t="s">
        <v>978</v>
      </c>
      <c r="E687" s="53">
        <v>4496</v>
      </c>
      <c r="F687" s="54" t="s">
        <v>974</v>
      </c>
      <c r="G687" s="55">
        <f>'[1]Tira Reactiva Orina'!U687</f>
        <v>2.98</v>
      </c>
      <c r="H687" s="55">
        <f>'[1]Pruebas Rápidas Síf O RPR'!U687</f>
        <v>19.89</v>
      </c>
      <c r="I687" s="55">
        <f>'[1]Pruebas Rápidas VIH'!U687</f>
        <v>25</v>
      </c>
      <c r="J687" s="55">
        <f>'[1]Lancetas Adultos'!U687</f>
        <v>5.33</v>
      </c>
      <c r="K687" s="55">
        <f>'[1]Grupo Sanguíneo'!U687</f>
        <v>0</v>
      </c>
      <c r="L687" s="55">
        <f>[1]Microcubetas!U687</f>
        <v>7.42</v>
      </c>
      <c r="M687" s="55">
        <f>'[1]LANCETA PEDIATRICA'!U687</f>
        <v>29.09</v>
      </c>
      <c r="N687" s="55">
        <f>'[1]ACIDO FOLICO + FERROSO SULF'!U687</f>
        <v>3.7</v>
      </c>
      <c r="O687" s="55">
        <f>'[1]ACIDO FOLICO'!U687</f>
        <v>1.23</v>
      </c>
      <c r="P687" s="55">
        <f>'[1]AMOXICILINA 500'!U687</f>
        <v>4.47</v>
      </c>
      <c r="Q687" s="55">
        <f>[1]OXITOCINA!U687</f>
        <v>1.06</v>
      </c>
      <c r="R687" s="55">
        <f>'[1]JERINGA DESCARTABLE 5cc 21'!U687</f>
        <v>8.52</v>
      </c>
      <c r="S687" s="55">
        <f>[1]LIDOCAINA_INY!U687</f>
        <v>5</v>
      </c>
      <c r="T687" s="55">
        <f>[1]Magnesio_Iny!U687</f>
        <v>5</v>
      </c>
      <c r="U687" s="55">
        <f>'[1]SODIO CLORURO 0.9% x 1L'!U687</f>
        <v>4.4400000000000004</v>
      </c>
      <c r="V687" s="55">
        <f>'[1]EQUIPO DE VENOCLISES'!U687</f>
        <v>3.57</v>
      </c>
      <c r="W687" s="55">
        <f>'[1]TIRAS REACTIVAS GLUCOSA'!U687</f>
        <v>0</v>
      </c>
      <c r="X687" s="55">
        <f>'[1]FRASCO MUESTRA ORINA'!U687</f>
        <v>5</v>
      </c>
      <c r="Y687" s="55">
        <f>'[1]Sutura Catgut Crómico'!U687</f>
        <v>4.2300000000000004</v>
      </c>
      <c r="Z687" s="55">
        <f>'[1]OXIGENO MED'!U687</f>
        <v>0</v>
      </c>
      <c r="AA687" s="54" t="str">
        <f t="shared" si="10"/>
        <v>SI CUMPLE</v>
      </c>
      <c r="AC687" s="53" t="s">
        <v>978</v>
      </c>
      <c r="AD687" s="53" t="s">
        <v>975</v>
      </c>
    </row>
    <row r="688" spans="2:30" x14ac:dyDescent="0.25">
      <c r="B688" s="53" t="s">
        <v>57</v>
      </c>
      <c r="C688" s="53" t="s">
        <v>1575</v>
      </c>
      <c r="D688" s="54" t="s">
        <v>978</v>
      </c>
      <c r="E688" s="53">
        <v>4503</v>
      </c>
      <c r="F688" s="54" t="s">
        <v>974</v>
      </c>
      <c r="G688" s="55">
        <f>'[1]Tira Reactiva Orina'!U688</f>
        <v>100</v>
      </c>
      <c r="H688" s="55">
        <f>'[1]Pruebas Rápidas Síf O RPR'!U688</f>
        <v>210</v>
      </c>
      <c r="I688" s="55">
        <f>'[1]Pruebas Rápidas VIH'!U688</f>
        <v>50</v>
      </c>
      <c r="J688" s="55">
        <f>'[1]Lancetas Adultos'!U688</f>
        <v>40</v>
      </c>
      <c r="K688" s="55">
        <f>'[1]Grupo Sanguíneo'!U688</f>
        <v>1</v>
      </c>
      <c r="L688" s="55">
        <f>[1]Microcubetas!U688</f>
        <v>3.7</v>
      </c>
      <c r="M688" s="55">
        <f>'[1]LANCETA PEDIATRICA'!U688</f>
        <v>120</v>
      </c>
      <c r="N688" s="55">
        <f>'[1]ACIDO FOLICO + FERROSO SULF'!U688</f>
        <v>12.36</v>
      </c>
      <c r="O688" s="55">
        <f>'[1]ACIDO FOLICO'!U688</f>
        <v>2.0499999999999998</v>
      </c>
      <c r="P688" s="55">
        <f>'[1]AMOXICILINA 500'!U688</f>
        <v>6.45</v>
      </c>
      <c r="Q688" s="55">
        <f>[1]OXITOCINA!U688</f>
        <v>24</v>
      </c>
      <c r="R688" s="55">
        <f>'[1]JERINGA DESCARTABLE 5cc 21'!U688</f>
        <v>65</v>
      </c>
      <c r="S688" s="55">
        <f>[1]LIDOCAINA_INY!U688</f>
        <v>9.67</v>
      </c>
      <c r="T688" s="55">
        <f>[1]Magnesio_Iny!U688</f>
        <v>1.6</v>
      </c>
      <c r="U688" s="55">
        <f>'[1]SODIO CLORURO 0.9% x 1L'!U688</f>
        <v>15</v>
      </c>
      <c r="V688" s="55">
        <f>'[1]EQUIPO DE VENOCLISES'!U688</f>
        <v>8</v>
      </c>
      <c r="W688" s="55">
        <f>'[1]TIRAS REACTIVAS GLUCOSA'!U688</f>
        <v>0</v>
      </c>
      <c r="X688" s="55">
        <f>'[1]FRASCO MUESTRA ORINA'!U688</f>
        <v>0</v>
      </c>
      <c r="Y688" s="55">
        <f>'[1]Sutura Catgut Crómico'!U688</f>
        <v>5</v>
      </c>
      <c r="Z688" s="55">
        <f>'[1]OXIGENO MED'!U688</f>
        <v>0</v>
      </c>
      <c r="AA688" s="54" t="str">
        <f t="shared" si="10"/>
        <v>SI CUMPLE</v>
      </c>
      <c r="AC688" s="53" t="s">
        <v>978</v>
      </c>
      <c r="AD688" s="53" t="s">
        <v>975</v>
      </c>
    </row>
    <row r="689" spans="2:30" hidden="1" x14ac:dyDescent="0.25">
      <c r="B689" s="53" t="s">
        <v>29</v>
      </c>
      <c r="C689" s="53" t="s">
        <v>1576</v>
      </c>
      <c r="D689" s="54" t="s">
        <v>978</v>
      </c>
      <c r="E689" s="53">
        <v>4534</v>
      </c>
      <c r="F689" s="54" t="s">
        <v>975</v>
      </c>
      <c r="G689" s="55">
        <f>'[1]Tira Reactiva Orina'!U689</f>
        <v>3</v>
      </c>
      <c r="H689" s="55">
        <f>'[1]Pruebas Rápidas Síf O RPR'!U689</f>
        <v>4.8899999999999997</v>
      </c>
      <c r="I689" s="55">
        <f>'[1]Pruebas Rápidas VIH'!U689</f>
        <v>20</v>
      </c>
      <c r="J689" s="55">
        <f>'[1]Lancetas Adultos'!U689</f>
        <v>3.81</v>
      </c>
      <c r="K689" s="55">
        <f>'[1]Grupo Sanguíneo'!U689</f>
        <v>0</v>
      </c>
      <c r="L689" s="55">
        <f>[1]Microcubetas!U689</f>
        <v>5.94</v>
      </c>
      <c r="M689" s="55">
        <f>'[1]LANCETA PEDIATRICA'!U689</f>
        <v>3.95</v>
      </c>
      <c r="N689" s="55">
        <f>'[1]ACIDO FOLICO + FERROSO SULF'!U689</f>
        <v>6.18</v>
      </c>
      <c r="O689" s="55">
        <f>'[1]ACIDO FOLICO'!U689</f>
        <v>5.51</v>
      </c>
      <c r="P689" s="55">
        <f>'[1]AMOXICILINA 500'!U689</f>
        <v>3.66</v>
      </c>
      <c r="Q689" s="55">
        <f>[1]OXITOCINA!U689</f>
        <v>4.67</v>
      </c>
      <c r="R689" s="55">
        <f>'[1]JERINGA DESCARTABLE 5cc 21'!U689</f>
        <v>4.5999999999999996</v>
      </c>
      <c r="S689" s="55">
        <f>[1]LIDOCAINA_INY!U689</f>
        <v>5</v>
      </c>
      <c r="T689" s="55">
        <f>[1]Magnesio_Iny!U689</f>
        <v>9</v>
      </c>
      <c r="U689" s="55">
        <f>'[1]SODIO CLORURO 0.9% x 1L'!U689</f>
        <v>5.63</v>
      </c>
      <c r="V689" s="55">
        <f>'[1]EQUIPO DE VENOCLISES'!U689</f>
        <v>3.54</v>
      </c>
      <c r="W689" s="55">
        <f>'[1]TIRAS REACTIVAS GLUCOSA'!U689</f>
        <v>3</v>
      </c>
      <c r="X689" s="55">
        <f>'[1]FRASCO MUESTRA ORINA'!U689</f>
        <v>1.8</v>
      </c>
      <c r="Y689" s="55">
        <f>'[1]Sutura Catgut Crómico'!U689</f>
        <v>5</v>
      </c>
      <c r="Z689" s="55">
        <f>'[1]OXIGENO MED'!U689</f>
        <v>1</v>
      </c>
      <c r="AA689" s="54" t="str">
        <f t="shared" si="10"/>
        <v>SI CUMPLE</v>
      </c>
      <c r="AC689" s="53" t="s">
        <v>978</v>
      </c>
      <c r="AD689" s="53" t="s">
        <v>975</v>
      </c>
    </row>
    <row r="690" spans="2:30" x14ac:dyDescent="0.25">
      <c r="B690" s="53" t="s">
        <v>29</v>
      </c>
      <c r="C690" s="53" t="s">
        <v>36</v>
      </c>
      <c r="D690" s="54" t="s">
        <v>973</v>
      </c>
      <c r="E690" s="53">
        <v>4576</v>
      </c>
      <c r="F690" s="54" t="s">
        <v>974</v>
      </c>
      <c r="G690" s="55">
        <f>'[1]Tira Reactiva Orina'!U690</f>
        <v>3.2</v>
      </c>
      <c r="H690" s="55">
        <f>'[1]Pruebas Rápidas Síf O RPR'!U690</f>
        <v>24</v>
      </c>
      <c r="I690" s="55">
        <f>'[1]Pruebas Rápidas VIH'!U690</f>
        <v>6.96</v>
      </c>
      <c r="J690" s="55">
        <f>'[1]Lancetas Adultos'!U690</f>
        <v>4.8</v>
      </c>
      <c r="K690" s="55">
        <f>'[1]Grupo Sanguíneo'!U690</f>
        <v>0</v>
      </c>
      <c r="L690" s="55">
        <f>[1]Microcubetas!U690</f>
        <v>4.21</v>
      </c>
      <c r="M690" s="55">
        <f>'[1]LANCETA PEDIATRICA'!U690</f>
        <v>5.87</v>
      </c>
      <c r="N690" s="55">
        <f>'[1]ACIDO FOLICO + FERROSO SULF'!U690</f>
        <v>3.99</v>
      </c>
      <c r="O690" s="55">
        <f>'[1]ACIDO FOLICO'!U690</f>
        <v>3.6</v>
      </c>
      <c r="P690" s="55">
        <f>'[1]AMOXICILINA 500'!U690</f>
        <v>3.81</v>
      </c>
      <c r="Q690" s="55">
        <f>[1]OXITOCINA!U690</f>
        <v>12</v>
      </c>
      <c r="R690" s="55">
        <f>'[1]JERINGA DESCARTABLE 5cc 21'!U690</f>
        <v>11.4</v>
      </c>
      <c r="S690" s="55">
        <f>[1]LIDOCAINA_INY!U690</f>
        <v>6.59</v>
      </c>
      <c r="T690" s="55">
        <f>[1]Magnesio_Iny!U690</f>
        <v>8</v>
      </c>
      <c r="U690" s="55">
        <f>'[1]SODIO CLORURO 0.9% x 1L'!U690</f>
        <v>1.8</v>
      </c>
      <c r="V690" s="55">
        <f>'[1]EQUIPO DE VENOCLISES'!U690</f>
        <v>3.27</v>
      </c>
      <c r="W690" s="55">
        <f>'[1]TIRAS REACTIVAS GLUCOSA'!U690</f>
        <v>0</v>
      </c>
      <c r="X690" s="55">
        <f>'[1]FRASCO MUESTRA ORINA'!U690</f>
        <v>3.5</v>
      </c>
      <c r="Y690" s="55">
        <f>'[1]Sutura Catgut Crómico'!U690</f>
        <v>5</v>
      </c>
      <c r="Z690" s="55">
        <f>'[1]OXIGENO MED'!U690</f>
        <v>0</v>
      </c>
      <c r="AA690" s="54" t="str">
        <f t="shared" si="10"/>
        <v>SI CUMPLE</v>
      </c>
      <c r="AC690" s="53" t="s">
        <v>973</v>
      </c>
      <c r="AD690" s="53" t="s">
        <v>975</v>
      </c>
    </row>
    <row r="691" spans="2:30" hidden="1" x14ac:dyDescent="0.25">
      <c r="B691" s="53" t="s">
        <v>29</v>
      </c>
      <c r="C691" s="53" t="s">
        <v>1577</v>
      </c>
      <c r="D691" s="54" t="s">
        <v>973</v>
      </c>
      <c r="E691" s="53">
        <v>4533</v>
      </c>
      <c r="F691" s="54" t="s">
        <v>975</v>
      </c>
      <c r="G691" s="55">
        <f>'[1]Tira Reactiva Orina'!U691</f>
        <v>4</v>
      </c>
      <c r="H691" s="55">
        <f>'[1]Pruebas Rápidas Síf O RPR'!U691</f>
        <v>40</v>
      </c>
      <c r="I691" s="55">
        <f>'[1]Pruebas Rápidas VIH'!U691</f>
        <v>10</v>
      </c>
      <c r="J691" s="55">
        <f>'[1]Lancetas Adultos'!U691</f>
        <v>5.18</v>
      </c>
      <c r="K691" s="55">
        <f>'[1]Grupo Sanguíneo'!U691</f>
        <v>0</v>
      </c>
      <c r="L691" s="55">
        <f>[1]Microcubetas!U691</f>
        <v>24.8</v>
      </c>
      <c r="M691" s="55">
        <f>'[1]LANCETA PEDIATRICA'!U691</f>
        <v>7.36</v>
      </c>
      <c r="N691" s="55">
        <f>'[1]ACIDO FOLICO + FERROSO SULF'!U691</f>
        <v>6</v>
      </c>
      <c r="O691" s="55">
        <f>'[1]ACIDO FOLICO'!U691</f>
        <v>4</v>
      </c>
      <c r="P691" s="55">
        <f>'[1]AMOXICILINA 500'!U691</f>
        <v>2.71</v>
      </c>
      <c r="Q691" s="55">
        <f>[1]OXITOCINA!U691</f>
        <v>8</v>
      </c>
      <c r="R691" s="55">
        <f>'[1]JERINGA DESCARTABLE 5cc 21'!U691</f>
        <v>6.02</v>
      </c>
      <c r="S691" s="55">
        <f>[1]LIDOCAINA_INY!U691</f>
        <v>6</v>
      </c>
      <c r="T691" s="55">
        <f>[1]Magnesio_Iny!U691</f>
        <v>1.4</v>
      </c>
      <c r="U691" s="55">
        <f>'[1]SODIO CLORURO 0.9% x 1L'!U691</f>
        <v>3.43</v>
      </c>
      <c r="V691" s="55">
        <f>'[1]EQUIPO DE VENOCLISES'!U691</f>
        <v>6</v>
      </c>
      <c r="W691" s="55">
        <f>'[1]TIRAS REACTIVAS GLUCOSA'!U691</f>
        <v>10</v>
      </c>
      <c r="X691" s="55">
        <f>'[1]FRASCO MUESTRA ORINA'!U691</f>
        <v>2.2200000000000002</v>
      </c>
      <c r="Y691" s="55">
        <f>'[1]Sutura Catgut Crómico'!U691</f>
        <v>4</v>
      </c>
      <c r="Z691" s="55">
        <f>'[1]OXIGENO MED'!U691</f>
        <v>1</v>
      </c>
      <c r="AA691" s="54" t="str">
        <f t="shared" si="10"/>
        <v>SI CUMPLE</v>
      </c>
      <c r="AC691" s="53" t="s">
        <v>973</v>
      </c>
      <c r="AD691" s="53" t="s">
        <v>975</v>
      </c>
    </row>
    <row r="692" spans="2:30" x14ac:dyDescent="0.25">
      <c r="B692" s="53" t="s">
        <v>29</v>
      </c>
      <c r="C692" s="53" t="s">
        <v>1323</v>
      </c>
      <c r="D692" s="54" t="s">
        <v>978</v>
      </c>
      <c r="E692" s="53">
        <v>4537</v>
      </c>
      <c r="F692" s="54" t="s">
        <v>974</v>
      </c>
      <c r="G692" s="55">
        <f>'[1]Tira Reactiva Orina'!U692</f>
        <v>3.94</v>
      </c>
      <c r="H692" s="55">
        <f>'[1]Pruebas Rápidas Síf O RPR'!U692</f>
        <v>0</v>
      </c>
      <c r="I692" s="55">
        <f>'[1]Pruebas Rápidas VIH'!U692</f>
        <v>45.75</v>
      </c>
      <c r="J692" s="55">
        <f>'[1]Lancetas Adultos'!U692</f>
        <v>3.98</v>
      </c>
      <c r="K692" s="55">
        <f>'[1]Grupo Sanguíneo'!U692</f>
        <v>0</v>
      </c>
      <c r="L692" s="55">
        <f>[1]Microcubetas!U692</f>
        <v>18.850000000000001</v>
      </c>
      <c r="M692" s="55">
        <f>'[1]LANCETA PEDIATRICA'!U692</f>
        <v>4.79</v>
      </c>
      <c r="N692" s="55">
        <f>'[1]ACIDO FOLICO + FERROSO SULF'!U692</f>
        <v>6.27</v>
      </c>
      <c r="O692" s="55">
        <f>'[1]ACIDO FOLICO'!U692</f>
        <v>4.9000000000000004</v>
      </c>
      <c r="P692" s="55">
        <f>'[1]AMOXICILINA 500'!U692</f>
        <v>3.16</v>
      </c>
      <c r="Q692" s="55">
        <f>[1]OXITOCINA!U692</f>
        <v>10</v>
      </c>
      <c r="R692" s="55">
        <f>'[1]JERINGA DESCARTABLE 5cc 21'!U692</f>
        <v>2.59</v>
      </c>
      <c r="S692" s="55">
        <f>[1]LIDOCAINA_INY!U692</f>
        <v>4.2</v>
      </c>
      <c r="T692" s="55">
        <f>[1]Magnesio_Iny!U692</f>
        <v>5</v>
      </c>
      <c r="U692" s="55">
        <f>'[1]SODIO CLORURO 0.9% x 1L'!U692</f>
        <v>5.56</v>
      </c>
      <c r="V692" s="55">
        <f>'[1]EQUIPO DE VENOCLISES'!U692</f>
        <v>5.78</v>
      </c>
      <c r="W692" s="55">
        <f>'[1]TIRAS REACTIVAS GLUCOSA'!U692</f>
        <v>6.25</v>
      </c>
      <c r="X692" s="55">
        <f>'[1]FRASCO MUESTRA ORINA'!U692</f>
        <v>1.8</v>
      </c>
      <c r="Y692" s="55">
        <f>'[1]Sutura Catgut Crómico'!U692</f>
        <v>2.5</v>
      </c>
      <c r="Z692" s="55">
        <f>'[1]OXIGENO MED'!U692</f>
        <v>1</v>
      </c>
      <c r="AA692" s="54" t="str">
        <f t="shared" si="10"/>
        <v>SI CUMPLE</v>
      </c>
      <c r="AC692" s="53" t="s">
        <v>978</v>
      </c>
      <c r="AD692" s="53" t="s">
        <v>975</v>
      </c>
    </row>
    <row r="693" spans="2:30" hidden="1" x14ac:dyDescent="0.25">
      <c r="B693" s="53" t="s">
        <v>29</v>
      </c>
      <c r="C693" s="53" t="s">
        <v>1578</v>
      </c>
      <c r="D693" s="54" t="s">
        <v>973</v>
      </c>
      <c r="E693" s="53">
        <v>8996</v>
      </c>
      <c r="F693" s="54" t="s">
        <v>975</v>
      </c>
      <c r="G693" s="55">
        <f>'[1]Tira Reactiva Orina'!U693</f>
        <v>91</v>
      </c>
      <c r="H693" s="55">
        <f>'[1]Pruebas Rápidas Síf O RPR'!U693</f>
        <v>1.43</v>
      </c>
      <c r="I693" s="55">
        <f>'[1]Pruebas Rápidas VIH'!U693</f>
        <v>0.19</v>
      </c>
      <c r="J693" s="55">
        <f>'[1]Lancetas Adultos'!U693</f>
        <v>5.07</v>
      </c>
      <c r="K693" s="55">
        <f>'[1]Grupo Sanguíneo'!U693</f>
        <v>0</v>
      </c>
      <c r="L693" s="55">
        <f>[1]Microcubetas!U693</f>
        <v>7.88</v>
      </c>
      <c r="M693" s="55">
        <f>'[1]LANCETA PEDIATRICA'!U693</f>
        <v>18.059999999999999</v>
      </c>
      <c r="N693" s="55">
        <f>'[1]ACIDO FOLICO + FERROSO SULF'!U693</f>
        <v>3.46</v>
      </c>
      <c r="O693" s="55">
        <f>'[1]ACIDO FOLICO'!U693</f>
        <v>2.67</v>
      </c>
      <c r="P693" s="55">
        <f>'[1]AMOXICILINA 500'!U693</f>
        <v>2.87</v>
      </c>
      <c r="Q693" s="55">
        <f>[1]OXITOCINA!U693</f>
        <v>17</v>
      </c>
      <c r="R693" s="55">
        <f>'[1]JERINGA DESCARTABLE 5cc 21'!U693</f>
        <v>3.15</v>
      </c>
      <c r="S693" s="55">
        <f>[1]LIDOCAINA_INY!U693</f>
        <v>5</v>
      </c>
      <c r="T693" s="55">
        <f>[1]Magnesio_Iny!U693</f>
        <v>8</v>
      </c>
      <c r="U693" s="55">
        <f>'[1]SODIO CLORURO 0.9% x 1L'!U693</f>
        <v>6</v>
      </c>
      <c r="V693" s="55">
        <f>'[1]EQUIPO DE VENOCLISES'!U693</f>
        <v>10</v>
      </c>
      <c r="W693" s="55">
        <f>'[1]TIRAS REACTIVAS GLUCOSA'!U693</f>
        <v>0</v>
      </c>
      <c r="X693" s="55">
        <f>'[1]FRASCO MUESTRA ORINA'!U693</f>
        <v>7</v>
      </c>
      <c r="Y693" s="55">
        <f>'[1]Sutura Catgut Crómico'!U693</f>
        <v>4</v>
      </c>
      <c r="Z693" s="55">
        <f>'[1]OXIGENO MED'!U693</f>
        <v>0</v>
      </c>
      <c r="AA693" s="54" t="str">
        <f t="shared" si="10"/>
        <v>SI CUMPLE</v>
      </c>
      <c r="AC693" s="53" t="s">
        <v>973</v>
      </c>
      <c r="AD693" s="53" t="s">
        <v>974</v>
      </c>
    </row>
    <row r="694" spans="2:30" x14ac:dyDescent="0.25">
      <c r="B694" s="53" t="s">
        <v>29</v>
      </c>
      <c r="C694" s="53" t="s">
        <v>1185</v>
      </c>
      <c r="D694" s="54" t="s">
        <v>978</v>
      </c>
      <c r="E694" s="53">
        <v>4560</v>
      </c>
      <c r="F694" s="54" t="s">
        <v>974</v>
      </c>
      <c r="G694" s="55">
        <f>'[1]Tira Reactiva Orina'!U694</f>
        <v>10.75</v>
      </c>
      <c r="H694" s="55">
        <f>'[1]Pruebas Rápidas Síf O RPR'!U694</f>
        <v>6.43</v>
      </c>
      <c r="I694" s="55">
        <f>'[1]Pruebas Rápidas VIH'!U694</f>
        <v>2.36</v>
      </c>
      <c r="J694" s="55">
        <f>'[1]Lancetas Adultos'!U694</f>
        <v>42.4</v>
      </c>
      <c r="K694" s="55">
        <f>'[1]Grupo Sanguíneo'!U694</f>
        <v>0</v>
      </c>
      <c r="L694" s="55">
        <f>[1]Microcubetas!U694</f>
        <v>22.58</v>
      </c>
      <c r="M694" s="55">
        <f>'[1]LANCETA PEDIATRICA'!U694</f>
        <v>8.2100000000000009</v>
      </c>
      <c r="N694" s="55">
        <f>'[1]ACIDO FOLICO + FERROSO SULF'!U694</f>
        <v>5.09</v>
      </c>
      <c r="O694" s="55">
        <f>'[1]ACIDO FOLICO'!U694</f>
        <v>7.5</v>
      </c>
      <c r="P694" s="55">
        <f>'[1]AMOXICILINA 500'!U694</f>
        <v>4.13</v>
      </c>
      <c r="Q694" s="55">
        <f>[1]OXITOCINA!U694</f>
        <v>10</v>
      </c>
      <c r="R694" s="55">
        <f>'[1]JERINGA DESCARTABLE 5cc 21'!U694</f>
        <v>3.2</v>
      </c>
      <c r="S694" s="55">
        <f>[1]LIDOCAINA_INY!U694</f>
        <v>4.8</v>
      </c>
      <c r="T694" s="55">
        <f>[1]Magnesio_Iny!U694</f>
        <v>6</v>
      </c>
      <c r="U694" s="55">
        <f>'[1]SODIO CLORURO 0.9% x 1L'!U694</f>
        <v>7</v>
      </c>
      <c r="V694" s="55">
        <f>'[1]EQUIPO DE VENOCLISES'!U694</f>
        <v>16</v>
      </c>
      <c r="W694" s="55">
        <f>'[1]TIRAS REACTIVAS GLUCOSA'!U694</f>
        <v>1</v>
      </c>
      <c r="X694" s="55">
        <f>'[1]FRASCO MUESTRA ORINA'!U694</f>
        <v>5</v>
      </c>
      <c r="Y694" s="55">
        <f>'[1]Sutura Catgut Crómico'!U694</f>
        <v>6</v>
      </c>
      <c r="Z694" s="55">
        <f>'[1]OXIGENO MED'!U694</f>
        <v>0</v>
      </c>
      <c r="AA694" s="54" t="str">
        <f t="shared" si="10"/>
        <v>SI CUMPLE</v>
      </c>
      <c r="AC694" s="53" t="s">
        <v>978</v>
      </c>
      <c r="AD694" s="53" t="s">
        <v>975</v>
      </c>
    </row>
    <row r="695" spans="2:30" hidden="1" x14ac:dyDescent="0.25">
      <c r="B695" s="53" t="s">
        <v>29</v>
      </c>
      <c r="C695" s="53" t="s">
        <v>1579</v>
      </c>
      <c r="D695" s="54" t="s">
        <v>978</v>
      </c>
      <c r="E695" s="53">
        <v>4575</v>
      </c>
      <c r="F695" s="54" t="s">
        <v>975</v>
      </c>
      <c r="G695" s="55">
        <f>'[1]Tira Reactiva Orina'!U695</f>
        <v>18</v>
      </c>
      <c r="H695" s="55">
        <f>'[1]Pruebas Rápidas Síf O RPR'!U695</f>
        <v>4.93</v>
      </c>
      <c r="I695" s="55">
        <f>'[1]Pruebas Rápidas VIH'!U695</f>
        <v>1.47</v>
      </c>
      <c r="J695" s="55">
        <f>'[1]Lancetas Adultos'!U695</f>
        <v>6.58</v>
      </c>
      <c r="K695" s="55">
        <f>'[1]Grupo Sanguíneo'!U695</f>
        <v>0</v>
      </c>
      <c r="L695" s="55">
        <f>[1]Microcubetas!U695</f>
        <v>4.74</v>
      </c>
      <c r="M695" s="55">
        <f>'[1]LANCETA PEDIATRICA'!U695</f>
        <v>8</v>
      </c>
      <c r="N695" s="55">
        <f>'[1]ACIDO FOLICO + FERROSO SULF'!U695</f>
        <v>3.59</v>
      </c>
      <c r="O695" s="55">
        <f>'[1]ACIDO FOLICO'!U695</f>
        <v>4.3</v>
      </c>
      <c r="P695" s="55">
        <f>'[1]AMOXICILINA 500'!U695</f>
        <v>4.7300000000000004</v>
      </c>
      <c r="Q695" s="55">
        <f>[1]OXITOCINA!U695</f>
        <v>13</v>
      </c>
      <c r="R695" s="55">
        <f>'[1]JERINGA DESCARTABLE 5cc 21'!U695</f>
        <v>4.0599999999999996</v>
      </c>
      <c r="S695" s="55">
        <f>[1]LIDOCAINA_INY!U695</f>
        <v>4.2</v>
      </c>
      <c r="T695" s="55">
        <f>[1]Magnesio_Iny!U695</f>
        <v>10</v>
      </c>
      <c r="U695" s="55">
        <f>'[1]SODIO CLORURO 0.9% x 1L'!U695</f>
        <v>4.2300000000000004</v>
      </c>
      <c r="V695" s="55">
        <f>'[1]EQUIPO DE VENOCLISES'!U695</f>
        <v>6.22</v>
      </c>
      <c r="W695" s="55">
        <f>'[1]TIRAS REACTIVAS GLUCOSA'!U695</f>
        <v>0</v>
      </c>
      <c r="X695" s="55">
        <f>'[1]FRASCO MUESTRA ORINA'!U695</f>
        <v>20</v>
      </c>
      <c r="Y695" s="55">
        <f>'[1]Sutura Catgut Crómico'!U695</f>
        <v>3</v>
      </c>
      <c r="Z695" s="55">
        <f>'[1]OXIGENO MED'!U695</f>
        <v>0</v>
      </c>
      <c r="AA695" s="54" t="str">
        <f t="shared" si="10"/>
        <v>SI CUMPLE</v>
      </c>
      <c r="AC695" s="53" t="s">
        <v>978</v>
      </c>
      <c r="AD695" s="53" t="s">
        <v>975</v>
      </c>
    </row>
    <row r="696" spans="2:30" hidden="1" x14ac:dyDescent="0.25">
      <c r="B696" s="53" t="s">
        <v>29</v>
      </c>
      <c r="C696" s="53" t="s">
        <v>1580</v>
      </c>
      <c r="D696" s="54" t="s">
        <v>973</v>
      </c>
      <c r="E696" s="53">
        <v>4535</v>
      </c>
      <c r="F696" s="54" t="s">
        <v>975</v>
      </c>
      <c r="G696" s="55">
        <f>'[1]Tira Reactiva Orina'!U696</f>
        <v>98</v>
      </c>
      <c r="H696" s="55">
        <f>'[1]Pruebas Rápidas Síf O RPR'!U696</f>
        <v>35</v>
      </c>
      <c r="I696" s="55">
        <f>'[1]Pruebas Rápidas VIH'!U696</f>
        <v>35</v>
      </c>
      <c r="J696" s="55">
        <f>'[1]Lancetas Adultos'!U696</f>
        <v>2</v>
      </c>
      <c r="K696" s="55">
        <f>'[1]Grupo Sanguíneo'!U696</f>
        <v>0</v>
      </c>
      <c r="L696" s="55">
        <f>[1]Microcubetas!U696</f>
        <v>51.6</v>
      </c>
      <c r="M696" s="55">
        <f>'[1]LANCETA PEDIATRICA'!U696</f>
        <v>8</v>
      </c>
      <c r="N696" s="55">
        <f>'[1]ACIDO FOLICO + FERROSO SULF'!U696</f>
        <v>11.46</v>
      </c>
      <c r="O696" s="55">
        <f>'[1]ACIDO FOLICO'!U696</f>
        <v>4.67</v>
      </c>
      <c r="P696" s="55">
        <f>'[1]AMOXICILINA 500'!U696</f>
        <v>1.0900000000000001</v>
      </c>
      <c r="Q696" s="55">
        <f>[1]OXITOCINA!U696</f>
        <v>8</v>
      </c>
      <c r="R696" s="55">
        <f>'[1]JERINGA DESCARTABLE 5cc 21'!U696</f>
        <v>8.2200000000000006</v>
      </c>
      <c r="S696" s="55">
        <f>[1]LIDOCAINA_INY!U696</f>
        <v>4</v>
      </c>
      <c r="T696" s="55">
        <f>[1]Magnesio_Iny!U696</f>
        <v>8</v>
      </c>
      <c r="U696" s="55">
        <f>'[1]SODIO CLORURO 0.9% x 1L'!U696</f>
        <v>4.8499999999999996</v>
      </c>
      <c r="V696" s="55">
        <f>'[1]EQUIPO DE VENOCLISES'!U696</f>
        <v>4</v>
      </c>
      <c r="W696" s="55">
        <f>'[1]TIRAS REACTIVAS GLUCOSA'!U696</f>
        <v>11</v>
      </c>
      <c r="X696" s="55">
        <f>'[1]FRASCO MUESTRA ORINA'!U696</f>
        <v>4</v>
      </c>
      <c r="Y696" s="55">
        <f>'[1]Sutura Catgut Crómico'!U696</f>
        <v>4</v>
      </c>
      <c r="Z696" s="55">
        <f>'[1]OXIGENO MED'!U696</f>
        <v>1</v>
      </c>
      <c r="AA696" s="54" t="str">
        <f t="shared" si="10"/>
        <v>SI CUMPLE</v>
      </c>
      <c r="AC696" s="53" t="s">
        <v>973</v>
      </c>
      <c r="AD696" s="53" t="s">
        <v>975</v>
      </c>
    </row>
    <row r="697" spans="2:30" hidden="1" x14ac:dyDescent="0.25">
      <c r="B697" s="53" t="s">
        <v>29</v>
      </c>
      <c r="C697" s="53" t="s">
        <v>991</v>
      </c>
      <c r="D697" s="54" t="s">
        <v>978</v>
      </c>
      <c r="E697" s="53">
        <v>4563</v>
      </c>
      <c r="F697" s="54" t="s">
        <v>975</v>
      </c>
      <c r="G697" s="55">
        <f>'[1]Tira Reactiva Orina'!U697</f>
        <v>21.54</v>
      </c>
      <c r="H697" s="55">
        <f>'[1]Pruebas Rápidas Síf O RPR'!U697</f>
        <v>73</v>
      </c>
      <c r="I697" s="55">
        <f>'[1]Pruebas Rápidas VIH'!U697</f>
        <v>33</v>
      </c>
      <c r="J697" s="55">
        <f>'[1]Lancetas Adultos'!U697</f>
        <v>92</v>
      </c>
      <c r="K697" s="55">
        <f>'[1]Grupo Sanguíneo'!U697</f>
        <v>0</v>
      </c>
      <c r="L697" s="55">
        <f>[1]Microcubetas!U697</f>
        <v>6.25</v>
      </c>
      <c r="M697" s="55">
        <f>'[1]LANCETA PEDIATRICA'!U697</f>
        <v>22.57</v>
      </c>
      <c r="N697" s="55">
        <f>'[1]ACIDO FOLICO + FERROSO SULF'!U697</f>
        <v>3</v>
      </c>
      <c r="O697" s="55">
        <f>'[1]ACIDO FOLICO'!U697</f>
        <v>4.17</v>
      </c>
      <c r="P697" s="55">
        <f>'[1]AMOXICILINA 500'!U697</f>
        <v>3.51</v>
      </c>
      <c r="Q697" s="55">
        <f>[1]OXITOCINA!U697</f>
        <v>16</v>
      </c>
      <c r="R697" s="55">
        <f>'[1]JERINGA DESCARTABLE 5cc 21'!U697</f>
        <v>4.0199999999999996</v>
      </c>
      <c r="S697" s="55">
        <f>[1]LIDOCAINA_INY!U697</f>
        <v>7</v>
      </c>
      <c r="T697" s="55">
        <f>[1]Magnesio_Iny!U697</f>
        <v>8</v>
      </c>
      <c r="U697" s="55">
        <f>'[1]SODIO CLORURO 0.9% x 1L'!U697</f>
        <v>2.94</v>
      </c>
      <c r="V697" s="55">
        <f>'[1]EQUIPO DE VENOCLISES'!U697</f>
        <v>2.5</v>
      </c>
      <c r="W697" s="55">
        <f>'[1]TIRAS REACTIVAS GLUCOSA'!U697</f>
        <v>0</v>
      </c>
      <c r="X697" s="55">
        <f>'[1]FRASCO MUESTRA ORINA'!U697</f>
        <v>5.33</v>
      </c>
      <c r="Y697" s="55">
        <f>'[1]Sutura Catgut Crómico'!U697</f>
        <v>4</v>
      </c>
      <c r="Z697" s="55">
        <f>'[1]OXIGENO MED'!U697</f>
        <v>0</v>
      </c>
      <c r="AA697" s="54" t="str">
        <f t="shared" si="10"/>
        <v>SI CUMPLE</v>
      </c>
      <c r="AC697" s="53" t="s">
        <v>978</v>
      </c>
      <c r="AD697" s="53" t="s">
        <v>975</v>
      </c>
    </row>
    <row r="698" spans="2:30" x14ac:dyDescent="0.25">
      <c r="B698" s="53" t="s">
        <v>29</v>
      </c>
      <c r="C698" s="53" t="s">
        <v>33</v>
      </c>
      <c r="D698" s="54" t="s">
        <v>978</v>
      </c>
      <c r="E698" s="53">
        <v>4556</v>
      </c>
      <c r="F698" s="54" t="s">
        <v>974</v>
      </c>
      <c r="G698" s="55">
        <f>'[1]Tira Reactiva Orina'!U698</f>
        <v>0</v>
      </c>
      <c r="H698" s="55">
        <f>'[1]Pruebas Rápidas Síf O RPR'!U698</f>
        <v>4.82</v>
      </c>
      <c r="I698" s="55">
        <f>'[1]Pruebas Rápidas VIH'!U698</f>
        <v>2.78</v>
      </c>
      <c r="J698" s="55">
        <f>'[1]Lancetas Adultos'!U698</f>
        <v>8</v>
      </c>
      <c r="K698" s="55">
        <f>'[1]Grupo Sanguíneo'!U698</f>
        <v>5</v>
      </c>
      <c r="L698" s="55">
        <f>[1]Microcubetas!U698</f>
        <v>16.13</v>
      </c>
      <c r="M698" s="55">
        <f>'[1]LANCETA PEDIATRICA'!U698</f>
        <v>5.49</v>
      </c>
      <c r="N698" s="55">
        <f>'[1]ACIDO FOLICO + FERROSO SULF'!U698</f>
        <v>4.9000000000000004</v>
      </c>
      <c r="O698" s="55">
        <f>'[1]ACIDO FOLICO'!U698</f>
        <v>3.63</v>
      </c>
      <c r="P698" s="55">
        <f>'[1]AMOXICILINA 500'!U698</f>
        <v>4.83</v>
      </c>
      <c r="Q698" s="55">
        <f>[1]OXITOCINA!U698</f>
        <v>6.39</v>
      </c>
      <c r="R698" s="55">
        <f>'[1]JERINGA DESCARTABLE 5cc 21'!U698</f>
        <v>4.6100000000000003</v>
      </c>
      <c r="S698" s="55">
        <f>[1]LIDOCAINA_INY!U698</f>
        <v>5.33</v>
      </c>
      <c r="T698" s="55">
        <f>[1]Magnesio_Iny!U698</f>
        <v>7.43</v>
      </c>
      <c r="U698" s="55">
        <f>'[1]SODIO CLORURO 0.9% x 1L'!U698</f>
        <v>4.4800000000000004</v>
      </c>
      <c r="V698" s="55">
        <f>'[1]EQUIPO DE VENOCLISES'!U698</f>
        <v>4.66</v>
      </c>
      <c r="W698" s="55">
        <f>'[1]TIRAS REACTIVAS GLUCOSA'!U698</f>
        <v>1</v>
      </c>
      <c r="X698" s="55">
        <f>'[1]FRASCO MUESTRA ORINA'!U698</f>
        <v>4.8</v>
      </c>
      <c r="Y698" s="55">
        <f>'[1]Sutura Catgut Crómico'!U698</f>
        <v>8.57</v>
      </c>
      <c r="Z698" s="55">
        <f>'[1]OXIGENO MED'!U698</f>
        <v>4</v>
      </c>
      <c r="AA698" s="54" t="str">
        <f t="shared" si="10"/>
        <v>SI CUMPLE</v>
      </c>
      <c r="AC698" s="53" t="s">
        <v>978</v>
      </c>
      <c r="AD698" s="53" t="s">
        <v>975</v>
      </c>
    </row>
    <row r="699" spans="2:30" hidden="1" x14ac:dyDescent="0.25">
      <c r="B699" s="53" t="s">
        <v>29</v>
      </c>
      <c r="C699" s="53" t="s">
        <v>1581</v>
      </c>
      <c r="D699" s="54" t="s">
        <v>979</v>
      </c>
      <c r="E699" s="53">
        <v>4573</v>
      </c>
      <c r="F699" s="54" t="s">
        <v>975</v>
      </c>
      <c r="G699" s="55">
        <f>'[1]Tira Reactiva Orina'!U699</f>
        <v>3.51</v>
      </c>
      <c r="H699" s="55">
        <f>'[1]Pruebas Rápidas Síf O RPR'!U699</f>
        <v>3.15</v>
      </c>
      <c r="I699" s="55">
        <f>'[1]Pruebas Rápidas VIH'!U699</f>
        <v>5.14</v>
      </c>
      <c r="J699" s="55">
        <f>'[1]Lancetas Adultos'!U699</f>
        <v>4.83</v>
      </c>
      <c r="K699" s="55">
        <f>'[1]Grupo Sanguíneo'!U699</f>
        <v>0</v>
      </c>
      <c r="L699" s="55">
        <f>[1]Microcubetas!U699</f>
        <v>11.91</v>
      </c>
      <c r="M699" s="55">
        <f>'[1]LANCETA PEDIATRICA'!U699</f>
        <v>13.26</v>
      </c>
      <c r="N699" s="55">
        <f>'[1]ACIDO FOLICO + FERROSO SULF'!U699</f>
        <v>4.0599999999999996</v>
      </c>
      <c r="O699" s="55">
        <f>'[1]ACIDO FOLICO'!U699</f>
        <v>2.67</v>
      </c>
      <c r="P699" s="55">
        <f>'[1]AMOXICILINA 500'!U699</f>
        <v>3.66</v>
      </c>
      <c r="Q699" s="55">
        <f>[1]OXITOCINA!U699</f>
        <v>3.25</v>
      </c>
      <c r="R699" s="55">
        <f>'[1]JERINGA DESCARTABLE 5cc 21'!U699</f>
        <v>3.39</v>
      </c>
      <c r="S699" s="55">
        <f>[1]LIDOCAINA_INY!U699</f>
        <v>4.4400000000000004</v>
      </c>
      <c r="T699" s="55">
        <f>[1]Magnesio_Iny!U699</f>
        <v>1.6</v>
      </c>
      <c r="U699" s="55">
        <f>'[1]SODIO CLORURO 0.9% x 1L'!U699</f>
        <v>1.1399999999999999</v>
      </c>
      <c r="V699" s="55">
        <f>'[1]EQUIPO DE VENOCLISES'!U699</f>
        <v>3.67</v>
      </c>
      <c r="W699" s="55">
        <f>'[1]TIRAS REACTIVAS GLUCOSA'!U699</f>
        <v>0</v>
      </c>
      <c r="X699" s="55">
        <f>'[1]FRASCO MUESTRA ORINA'!U699</f>
        <v>0</v>
      </c>
      <c r="Y699" s="55">
        <f>'[1]Sutura Catgut Crómico'!U699</f>
        <v>3.5</v>
      </c>
      <c r="Z699" s="55">
        <f>'[1]OXIGENO MED'!U699</f>
        <v>0</v>
      </c>
      <c r="AA699" s="54" t="str">
        <f t="shared" si="10"/>
        <v>SI CUMPLE</v>
      </c>
      <c r="AC699" s="53" t="s">
        <v>979</v>
      </c>
      <c r="AD699" s="53" t="s">
        <v>974</v>
      </c>
    </row>
    <row r="700" spans="2:30" x14ac:dyDescent="0.25">
      <c r="B700" s="53" t="s">
        <v>29</v>
      </c>
      <c r="C700" s="53" t="s">
        <v>1582</v>
      </c>
      <c r="D700" s="54" t="s">
        <v>973</v>
      </c>
      <c r="E700" s="53">
        <v>4558</v>
      </c>
      <c r="F700" s="54" t="s">
        <v>974</v>
      </c>
      <c r="G700" s="55">
        <f>'[1]Tira Reactiva Orina'!U700</f>
        <v>4.57</v>
      </c>
      <c r="H700" s="55">
        <f>'[1]Pruebas Rápidas Síf O RPR'!U700</f>
        <v>4</v>
      </c>
      <c r="I700" s="55">
        <f>'[1]Pruebas Rápidas VIH'!U700</f>
        <v>1.57</v>
      </c>
      <c r="J700" s="55">
        <f>'[1]Lancetas Adultos'!U700</f>
        <v>62</v>
      </c>
      <c r="K700" s="55">
        <f>'[1]Grupo Sanguíneo'!U700</f>
        <v>0</v>
      </c>
      <c r="L700" s="55">
        <f>[1]Microcubetas!U700</f>
        <v>9.94</v>
      </c>
      <c r="M700" s="55">
        <f>'[1]LANCETA PEDIATRICA'!U700</f>
        <v>6</v>
      </c>
      <c r="N700" s="55">
        <f>'[1]ACIDO FOLICO + FERROSO SULF'!U700</f>
        <v>5.03</v>
      </c>
      <c r="O700" s="55">
        <f>'[1]ACIDO FOLICO'!U700</f>
        <v>14.25</v>
      </c>
      <c r="P700" s="55">
        <f>'[1]AMOXICILINA 500'!U700</f>
        <v>3.33</v>
      </c>
      <c r="Q700" s="55">
        <f>[1]OXITOCINA!U700</f>
        <v>6.38</v>
      </c>
      <c r="R700" s="55">
        <f>'[1]JERINGA DESCARTABLE 5cc 21'!U700</f>
        <v>5.44</v>
      </c>
      <c r="S700" s="55">
        <f>[1]LIDOCAINA_INY!U700</f>
        <v>5</v>
      </c>
      <c r="T700" s="55">
        <f>[1]Magnesio_Iny!U700</f>
        <v>10</v>
      </c>
      <c r="U700" s="55">
        <f>'[1]SODIO CLORURO 0.9% x 1L'!U700</f>
        <v>9</v>
      </c>
      <c r="V700" s="55">
        <f>'[1]EQUIPO DE VENOCLISES'!U700</f>
        <v>7</v>
      </c>
      <c r="W700" s="55">
        <f>'[1]TIRAS REACTIVAS GLUCOSA'!U700</f>
        <v>1</v>
      </c>
      <c r="X700" s="55">
        <f>'[1]FRASCO MUESTRA ORINA'!U700</f>
        <v>17.329999999999998</v>
      </c>
      <c r="Y700" s="55">
        <f>'[1]Sutura Catgut Crómico'!U700</f>
        <v>6</v>
      </c>
      <c r="Z700" s="55">
        <f>'[1]OXIGENO MED'!U700</f>
        <v>0</v>
      </c>
      <c r="AA700" s="54" t="str">
        <f t="shared" si="10"/>
        <v>SI CUMPLE</v>
      </c>
      <c r="AC700" s="53" t="s">
        <v>973</v>
      </c>
      <c r="AD700" s="53" t="s">
        <v>975</v>
      </c>
    </row>
    <row r="701" spans="2:30" hidden="1" x14ac:dyDescent="0.25">
      <c r="B701" s="53" t="s">
        <v>29</v>
      </c>
      <c r="C701" s="53" t="s">
        <v>1583</v>
      </c>
      <c r="D701" s="54" t="s">
        <v>978</v>
      </c>
      <c r="E701" s="53">
        <v>8995</v>
      </c>
      <c r="F701" s="54" t="s">
        <v>975</v>
      </c>
      <c r="G701" s="55">
        <f>'[1]Tira Reactiva Orina'!U701</f>
        <v>33.08</v>
      </c>
      <c r="H701" s="55">
        <f>'[1]Pruebas Rápidas Síf O RPR'!U701</f>
        <v>27</v>
      </c>
      <c r="I701" s="55">
        <f>'[1]Pruebas Rápidas VIH'!U701</f>
        <v>3.2</v>
      </c>
      <c r="J701" s="55">
        <f>'[1]Lancetas Adultos'!U701</f>
        <v>70</v>
      </c>
      <c r="K701" s="55">
        <f>'[1]Grupo Sanguíneo'!U701</f>
        <v>0</v>
      </c>
      <c r="L701" s="55">
        <f>[1]Microcubetas!U701</f>
        <v>6.73</v>
      </c>
      <c r="M701" s="55">
        <f>'[1]LANCETA PEDIATRICA'!U701</f>
        <v>6.73</v>
      </c>
      <c r="N701" s="55">
        <f>'[1]ACIDO FOLICO + FERROSO SULF'!U701</f>
        <v>3.06</v>
      </c>
      <c r="O701" s="55">
        <f>'[1]ACIDO FOLICO'!U701</f>
        <v>5</v>
      </c>
      <c r="P701" s="55">
        <f>'[1]AMOXICILINA 500'!U701</f>
        <v>4.42</v>
      </c>
      <c r="Q701" s="55">
        <f>[1]OXITOCINA!U701</f>
        <v>13</v>
      </c>
      <c r="R701" s="55">
        <f>'[1]JERINGA DESCARTABLE 5cc 21'!U701</f>
        <v>3.75</v>
      </c>
      <c r="S701" s="55">
        <f>[1]LIDOCAINA_INY!U701</f>
        <v>7</v>
      </c>
      <c r="T701" s="55">
        <f>[1]Magnesio_Iny!U701</f>
        <v>8</v>
      </c>
      <c r="U701" s="55">
        <f>'[1]SODIO CLORURO 0.9% x 1L'!U701</f>
        <v>5.4</v>
      </c>
      <c r="V701" s="55">
        <f>'[1]EQUIPO DE VENOCLISES'!U701</f>
        <v>5.4</v>
      </c>
      <c r="W701" s="55">
        <f>'[1]TIRAS REACTIVAS GLUCOSA'!U701</f>
        <v>0</v>
      </c>
      <c r="X701" s="55">
        <f>'[1]FRASCO MUESTRA ORINA'!U701</f>
        <v>1</v>
      </c>
      <c r="Y701" s="55">
        <f>'[1]Sutura Catgut Crómico'!U701</f>
        <v>4</v>
      </c>
      <c r="Z701" s="55">
        <f>'[1]OXIGENO MED'!U701</f>
        <v>0</v>
      </c>
      <c r="AA701" s="54" t="str">
        <f t="shared" si="10"/>
        <v>SI CUMPLE</v>
      </c>
      <c r="AC701" s="53" t="s">
        <v>978</v>
      </c>
      <c r="AD701" s="53" t="s">
        <v>975</v>
      </c>
    </row>
    <row r="702" spans="2:30" hidden="1" x14ac:dyDescent="0.25">
      <c r="B702" s="53" t="s">
        <v>29</v>
      </c>
      <c r="C702" s="53" t="s">
        <v>1584</v>
      </c>
      <c r="D702" s="54" t="s">
        <v>978</v>
      </c>
      <c r="E702" s="53">
        <v>4562</v>
      </c>
      <c r="F702" s="54" t="s">
        <v>975</v>
      </c>
      <c r="G702" s="55">
        <f>'[1]Tira Reactiva Orina'!U702</f>
        <v>2.36</v>
      </c>
      <c r="H702" s="55">
        <f>'[1]Pruebas Rápidas Síf O RPR'!U702</f>
        <v>2.4</v>
      </c>
      <c r="I702" s="55">
        <f>'[1]Pruebas Rápidas VIH'!U702</f>
        <v>4.03</v>
      </c>
      <c r="J702" s="55">
        <f>'[1]Lancetas Adultos'!U702</f>
        <v>12.38</v>
      </c>
      <c r="K702" s="55">
        <f>'[1]Grupo Sanguíneo'!U702</f>
        <v>5</v>
      </c>
      <c r="L702" s="55">
        <f>[1]Microcubetas!U702</f>
        <v>5.39</v>
      </c>
      <c r="M702" s="55">
        <f>'[1]LANCETA PEDIATRICA'!U702</f>
        <v>2.67</v>
      </c>
      <c r="N702" s="55">
        <f>'[1]ACIDO FOLICO + FERROSO SULF'!U702</f>
        <v>4.16</v>
      </c>
      <c r="O702" s="55">
        <f>'[1]ACIDO FOLICO'!U702</f>
        <v>4.87</v>
      </c>
      <c r="P702" s="55">
        <f>'[1]AMOXICILINA 500'!U702</f>
        <v>3.15</v>
      </c>
      <c r="Q702" s="55">
        <f>[1]OXITOCINA!U702</f>
        <v>4</v>
      </c>
      <c r="R702" s="55">
        <f>'[1]JERINGA DESCARTABLE 5cc 21'!U702</f>
        <v>3.85</v>
      </c>
      <c r="S702" s="55">
        <f>[1]LIDOCAINA_INY!U702</f>
        <v>3.41</v>
      </c>
      <c r="T702" s="55">
        <f>[1]Magnesio_Iny!U702</f>
        <v>1.6</v>
      </c>
      <c r="U702" s="55">
        <f>'[1]SODIO CLORURO 0.9% x 1L'!U702</f>
        <v>5.03</v>
      </c>
      <c r="V702" s="55">
        <f>'[1]EQUIPO DE VENOCLISES'!U702</f>
        <v>5.22</v>
      </c>
      <c r="W702" s="55">
        <f>'[1]TIRAS REACTIVAS GLUCOSA'!U702</f>
        <v>0</v>
      </c>
      <c r="X702" s="55">
        <f>'[1]FRASCO MUESTRA ORINA'!U702</f>
        <v>1.24</v>
      </c>
      <c r="Y702" s="55">
        <f>'[1]Sutura Catgut Crómico'!U702</f>
        <v>9.44</v>
      </c>
      <c r="Z702" s="55">
        <f>'[1]OXIGENO MED'!U702</f>
        <v>8</v>
      </c>
      <c r="AA702" s="54" t="str">
        <f t="shared" si="10"/>
        <v>SI CUMPLE</v>
      </c>
      <c r="AC702" s="53" t="s">
        <v>978</v>
      </c>
      <c r="AD702" s="53" t="s">
        <v>975</v>
      </c>
    </row>
    <row r="703" spans="2:30" hidden="1" x14ac:dyDescent="0.25">
      <c r="B703" s="53" t="s">
        <v>29</v>
      </c>
      <c r="C703" s="53" t="s">
        <v>1585</v>
      </c>
      <c r="D703" s="54" t="s">
        <v>979</v>
      </c>
      <c r="E703" s="53">
        <v>7084</v>
      </c>
      <c r="F703" s="54" t="s">
        <v>975</v>
      </c>
      <c r="G703" s="55">
        <f>'[1]Tira Reactiva Orina'!U703</f>
        <v>37.33</v>
      </c>
      <c r="H703" s="55">
        <f>'[1]Pruebas Rápidas Síf O RPR'!U703</f>
        <v>29</v>
      </c>
      <c r="I703" s="55">
        <f>'[1]Pruebas Rápidas VIH'!U703</f>
        <v>3.17</v>
      </c>
      <c r="J703" s="55">
        <f>'[1]Lancetas Adultos'!U703</f>
        <v>17.170000000000002</v>
      </c>
      <c r="K703" s="55">
        <f>'[1]Grupo Sanguíneo'!U703</f>
        <v>0</v>
      </c>
      <c r="L703" s="55">
        <f>[1]Microcubetas!U703</f>
        <v>2.66</v>
      </c>
      <c r="M703" s="55">
        <f>'[1]LANCETA PEDIATRICA'!U703</f>
        <v>3.44</v>
      </c>
      <c r="N703" s="55">
        <f>'[1]ACIDO FOLICO + FERROSO SULF'!U703</f>
        <v>5.45</v>
      </c>
      <c r="O703" s="55">
        <f>'[1]ACIDO FOLICO'!U703</f>
        <v>5.33</v>
      </c>
      <c r="P703" s="55">
        <f>'[1]AMOXICILINA 500'!U703</f>
        <v>5.04</v>
      </c>
      <c r="Q703" s="55">
        <f>[1]OXITOCINA!U703</f>
        <v>13</v>
      </c>
      <c r="R703" s="55">
        <f>'[1]JERINGA DESCARTABLE 5cc 21'!U703</f>
        <v>4.21</v>
      </c>
      <c r="S703" s="55">
        <f>[1]LIDOCAINA_INY!U703</f>
        <v>10</v>
      </c>
      <c r="T703" s="55">
        <f>[1]Magnesio_Iny!U703</f>
        <v>8</v>
      </c>
      <c r="U703" s="55">
        <f>'[1]SODIO CLORURO 0.9% x 1L'!U703</f>
        <v>4.8</v>
      </c>
      <c r="V703" s="55">
        <f>'[1]EQUIPO DE VENOCLISES'!U703</f>
        <v>8.8000000000000007</v>
      </c>
      <c r="W703" s="55">
        <f>'[1]TIRAS REACTIVAS GLUCOSA'!U703</f>
        <v>0</v>
      </c>
      <c r="X703" s="55">
        <f>'[1]FRASCO MUESTRA ORINA'!U703</f>
        <v>3.56</v>
      </c>
      <c r="Y703" s="55">
        <f>'[1]Sutura Catgut Crómico'!U703</f>
        <v>4</v>
      </c>
      <c r="Z703" s="55">
        <f>'[1]OXIGENO MED'!U703</f>
        <v>0</v>
      </c>
      <c r="AA703" s="54" t="str">
        <f t="shared" si="10"/>
        <v>SI CUMPLE</v>
      </c>
      <c r="AC703" s="53" t="s">
        <v>979</v>
      </c>
      <c r="AD703" s="53" t="s">
        <v>975</v>
      </c>
    </row>
    <row r="704" spans="2:30" x14ac:dyDescent="0.25">
      <c r="B704" s="53" t="s">
        <v>29</v>
      </c>
      <c r="C704" s="53" t="s">
        <v>1586</v>
      </c>
      <c r="D704" s="54" t="s">
        <v>978</v>
      </c>
      <c r="E704" s="53">
        <v>4559</v>
      </c>
      <c r="F704" s="54" t="s">
        <v>974</v>
      </c>
      <c r="G704" s="55">
        <f>'[1]Tira Reactiva Orina'!U704</f>
        <v>4.33</v>
      </c>
      <c r="H704" s="55">
        <f>'[1]Pruebas Rápidas Síf O RPR'!U704</f>
        <v>9.33</v>
      </c>
      <c r="I704" s="55">
        <f>'[1]Pruebas Rápidas VIH'!U704</f>
        <v>3.29</v>
      </c>
      <c r="J704" s="55">
        <f>'[1]Lancetas Adultos'!U704</f>
        <v>50.63</v>
      </c>
      <c r="K704" s="55">
        <f>'[1]Grupo Sanguíneo'!U704</f>
        <v>0</v>
      </c>
      <c r="L704" s="55">
        <f>[1]Microcubetas!U704</f>
        <v>26.63</v>
      </c>
      <c r="M704" s="55">
        <f>'[1]LANCETA PEDIATRICA'!U704</f>
        <v>33.9</v>
      </c>
      <c r="N704" s="55">
        <f>'[1]ACIDO FOLICO + FERROSO SULF'!U704</f>
        <v>4.51</v>
      </c>
      <c r="O704" s="55">
        <f>'[1]ACIDO FOLICO'!U704</f>
        <v>4.7</v>
      </c>
      <c r="P704" s="55">
        <f>'[1]AMOXICILINA 500'!U704</f>
        <v>4.76</v>
      </c>
      <c r="Q704" s="55">
        <f>[1]OXITOCINA!U704</f>
        <v>19</v>
      </c>
      <c r="R704" s="55">
        <f>'[1]JERINGA DESCARTABLE 5cc 21'!U704</f>
        <v>16.04</v>
      </c>
      <c r="S704" s="55">
        <f>[1]LIDOCAINA_INY!U704</f>
        <v>5</v>
      </c>
      <c r="T704" s="55">
        <f>[1]Magnesio_Iny!U704</f>
        <v>10</v>
      </c>
      <c r="U704" s="55">
        <f>'[1]SODIO CLORURO 0.9% x 1L'!U704</f>
        <v>12</v>
      </c>
      <c r="V704" s="55">
        <f>'[1]EQUIPO DE VENOCLISES'!U704</f>
        <v>11</v>
      </c>
      <c r="W704" s="55">
        <f>'[1]TIRAS REACTIVAS GLUCOSA'!U704</f>
        <v>2</v>
      </c>
      <c r="X704" s="55">
        <f>'[1]FRASCO MUESTRA ORINA'!U704</f>
        <v>19</v>
      </c>
      <c r="Y704" s="55">
        <f>'[1]Sutura Catgut Crómico'!U704</f>
        <v>3</v>
      </c>
      <c r="Z704" s="55">
        <f>'[1]OXIGENO MED'!U704</f>
        <v>0</v>
      </c>
      <c r="AA704" s="54" t="str">
        <f t="shared" si="10"/>
        <v>SI CUMPLE</v>
      </c>
      <c r="AC704" s="53" t="s">
        <v>978</v>
      </c>
      <c r="AD704" s="53" t="s">
        <v>975</v>
      </c>
    </row>
    <row r="705" spans="2:30" hidden="1" x14ac:dyDescent="0.25">
      <c r="B705" s="53" t="s">
        <v>29</v>
      </c>
      <c r="C705" s="53" t="s">
        <v>1587</v>
      </c>
      <c r="D705" s="54" t="s">
        <v>978</v>
      </c>
      <c r="E705" s="53">
        <v>4532</v>
      </c>
      <c r="F705" s="54" t="s">
        <v>975</v>
      </c>
      <c r="G705" s="55">
        <f>'[1]Tira Reactiva Orina'!U705</f>
        <v>3.39</v>
      </c>
      <c r="H705" s="55">
        <f>'[1]Pruebas Rápidas Síf O RPR'!U705</f>
        <v>6.52</v>
      </c>
      <c r="I705" s="55">
        <f>'[1]Pruebas Rápidas VIH'!U705</f>
        <v>4</v>
      </c>
      <c r="J705" s="55">
        <f>'[1]Lancetas Adultos'!U705</f>
        <v>250</v>
      </c>
      <c r="K705" s="55">
        <f>'[1]Grupo Sanguíneo'!U705</f>
        <v>4</v>
      </c>
      <c r="L705" s="55">
        <f>[1]Microcubetas!U705</f>
        <v>3.34</v>
      </c>
      <c r="M705" s="55">
        <f>'[1]LANCETA PEDIATRICA'!U705</f>
        <v>3.09</v>
      </c>
      <c r="N705" s="55">
        <f>'[1]ACIDO FOLICO + FERROSO SULF'!U705</f>
        <v>5.05</v>
      </c>
      <c r="O705" s="55">
        <f>'[1]ACIDO FOLICO'!U705</f>
        <v>5</v>
      </c>
      <c r="P705" s="55">
        <f>'[1]AMOXICILINA 500'!U705</f>
        <v>5.19</v>
      </c>
      <c r="Q705" s="55">
        <f>[1]OXITOCINA!U705</f>
        <v>1.43</v>
      </c>
      <c r="R705" s="55">
        <f>'[1]JERINGA DESCARTABLE 5cc 21'!U705</f>
        <v>5.76</v>
      </c>
      <c r="S705" s="55">
        <f>[1]LIDOCAINA_INY!U705</f>
        <v>4.5</v>
      </c>
      <c r="T705" s="55">
        <f>[1]Magnesio_Iny!U705</f>
        <v>4</v>
      </c>
      <c r="U705" s="55">
        <f>'[1]SODIO CLORURO 0.9% x 1L'!U705</f>
        <v>4.46</v>
      </c>
      <c r="V705" s="55">
        <f>'[1]EQUIPO DE VENOCLISES'!U705</f>
        <v>4.25</v>
      </c>
      <c r="W705" s="55">
        <f>'[1]TIRAS REACTIVAS GLUCOSA'!U705</f>
        <v>11</v>
      </c>
      <c r="X705" s="55">
        <f>'[1]FRASCO MUESTRA ORINA'!U705</f>
        <v>2.95</v>
      </c>
      <c r="Y705" s="55">
        <f>'[1]Sutura Catgut Crómico'!U705</f>
        <v>3.6</v>
      </c>
      <c r="Z705" s="55">
        <f>'[1]OXIGENO MED'!U705</f>
        <v>1</v>
      </c>
      <c r="AA705" s="54" t="str">
        <f t="shared" si="10"/>
        <v>SI CUMPLE</v>
      </c>
      <c r="AC705" s="53" t="s">
        <v>978</v>
      </c>
      <c r="AD705" s="53" t="s">
        <v>975</v>
      </c>
    </row>
    <row r="706" spans="2:30" x14ac:dyDescent="0.25">
      <c r="B706" s="53" t="s">
        <v>29</v>
      </c>
      <c r="C706" s="53" t="s">
        <v>34</v>
      </c>
      <c r="D706" s="54" t="s">
        <v>979</v>
      </c>
      <c r="E706" s="53">
        <v>4557</v>
      </c>
      <c r="F706" s="54" t="s">
        <v>974</v>
      </c>
      <c r="G706" s="55">
        <f>'[1]Tira Reactiva Orina'!U706</f>
        <v>8</v>
      </c>
      <c r="H706" s="55">
        <f>'[1]Pruebas Rápidas Síf O RPR'!U706</f>
        <v>7.5</v>
      </c>
      <c r="I706" s="55">
        <f>'[1]Pruebas Rápidas VIH'!U706</f>
        <v>4.67</v>
      </c>
      <c r="J706" s="55">
        <f>'[1]Lancetas Adultos'!U706</f>
        <v>9.0399999999999991</v>
      </c>
      <c r="K706" s="55">
        <f>'[1]Grupo Sanguíneo'!U706</f>
        <v>0</v>
      </c>
      <c r="L706" s="55">
        <f>[1]Microcubetas!U706</f>
        <v>4.9800000000000004</v>
      </c>
      <c r="M706" s="55">
        <f>'[1]LANCETA PEDIATRICA'!U706</f>
        <v>3.87</v>
      </c>
      <c r="N706" s="55">
        <f>'[1]ACIDO FOLICO + FERROSO SULF'!U706</f>
        <v>4.22</v>
      </c>
      <c r="O706" s="55">
        <f>'[1]ACIDO FOLICO'!U706</f>
        <v>3.3</v>
      </c>
      <c r="P706" s="55">
        <f>'[1]AMOXICILINA 500'!U706</f>
        <v>4.17</v>
      </c>
      <c r="Q706" s="55">
        <f>[1]OXITOCINA!U706</f>
        <v>5</v>
      </c>
      <c r="R706" s="55">
        <f>'[1]JERINGA DESCARTABLE 5cc 21'!U706</f>
        <v>4.26</v>
      </c>
      <c r="S706" s="55">
        <f>[1]LIDOCAINA_INY!U706</f>
        <v>4</v>
      </c>
      <c r="T706" s="55">
        <f>[1]Magnesio_Iny!U706</f>
        <v>18</v>
      </c>
      <c r="U706" s="55">
        <f>'[1]SODIO CLORURO 0.9% x 1L'!U706</f>
        <v>3.87</v>
      </c>
      <c r="V706" s="55">
        <f>'[1]EQUIPO DE VENOCLISES'!U706</f>
        <v>4.63</v>
      </c>
      <c r="W706" s="55">
        <f>'[1]TIRAS REACTIVAS GLUCOSA'!U706</f>
        <v>1</v>
      </c>
      <c r="X706" s="55">
        <f>'[1]FRASCO MUESTRA ORINA'!U706</f>
        <v>11.2</v>
      </c>
      <c r="Y706" s="55">
        <f>'[1]Sutura Catgut Crómico'!U706</f>
        <v>6</v>
      </c>
      <c r="Z706" s="55">
        <f>'[1]OXIGENO MED'!U706</f>
        <v>0</v>
      </c>
      <c r="AA706" s="54" t="str">
        <f t="shared" si="10"/>
        <v>SI CUMPLE</v>
      </c>
      <c r="AC706" s="53" t="s">
        <v>979</v>
      </c>
      <c r="AD706" s="53" t="s">
        <v>975</v>
      </c>
    </row>
    <row r="707" spans="2:30" hidden="1" x14ac:dyDescent="0.25">
      <c r="B707" s="53" t="s">
        <v>29</v>
      </c>
      <c r="C707" s="53" t="s">
        <v>1588</v>
      </c>
      <c r="D707" s="54" t="s">
        <v>973</v>
      </c>
      <c r="E707" s="53">
        <v>4571</v>
      </c>
      <c r="F707" s="54" t="s">
        <v>975</v>
      </c>
      <c r="G707" s="55">
        <f>'[1]Tira Reactiva Orina'!U707</f>
        <v>16</v>
      </c>
      <c r="H707" s="55">
        <f>'[1]Pruebas Rápidas Síf O RPR'!U707</f>
        <v>5.69</v>
      </c>
      <c r="I707" s="55">
        <f>'[1]Pruebas Rápidas VIH'!U707</f>
        <v>5.25</v>
      </c>
      <c r="J707" s="55">
        <f>'[1]Lancetas Adultos'!U707</f>
        <v>7.88</v>
      </c>
      <c r="K707" s="55">
        <f>'[1]Grupo Sanguíneo'!U707</f>
        <v>0</v>
      </c>
      <c r="L707" s="55">
        <f>[1]Microcubetas!U707</f>
        <v>22.67</v>
      </c>
      <c r="M707" s="55">
        <f>'[1]LANCETA PEDIATRICA'!U707</f>
        <v>221</v>
      </c>
      <c r="N707" s="55">
        <f>'[1]ACIDO FOLICO + FERROSO SULF'!U707</f>
        <v>3.35</v>
      </c>
      <c r="O707" s="55">
        <f>'[1]ACIDO FOLICO'!U707</f>
        <v>5.33</v>
      </c>
      <c r="P707" s="55">
        <f>'[1]AMOXICILINA 500'!U707</f>
        <v>4.16</v>
      </c>
      <c r="Q707" s="55">
        <f>[1]OXITOCINA!U707</f>
        <v>12</v>
      </c>
      <c r="R707" s="55">
        <f>'[1]JERINGA DESCARTABLE 5cc 21'!U707</f>
        <v>4.17</v>
      </c>
      <c r="S707" s="55">
        <f>[1]LIDOCAINA_INY!U707</f>
        <v>6</v>
      </c>
      <c r="T707" s="55">
        <f>[1]Magnesio_Iny!U707</f>
        <v>10</v>
      </c>
      <c r="U707" s="55">
        <f>'[1]SODIO CLORURO 0.9% x 1L'!U707</f>
        <v>4.8</v>
      </c>
      <c r="V707" s="55">
        <f>'[1]EQUIPO DE VENOCLISES'!U707</f>
        <v>4.8</v>
      </c>
      <c r="W707" s="55">
        <f>'[1]TIRAS REACTIVAS GLUCOSA'!U707</f>
        <v>0</v>
      </c>
      <c r="X707" s="55">
        <f>'[1]FRASCO MUESTRA ORINA'!U707</f>
        <v>1.5</v>
      </c>
      <c r="Y707" s="55">
        <f>'[1]Sutura Catgut Crómico'!U707</f>
        <v>4</v>
      </c>
      <c r="Z707" s="55">
        <f>'[1]OXIGENO MED'!U707</f>
        <v>0</v>
      </c>
      <c r="AA707" s="54" t="str">
        <f t="shared" si="10"/>
        <v>SI CUMPLE</v>
      </c>
      <c r="AC707" s="53" t="s">
        <v>973</v>
      </c>
      <c r="AD707" s="53" t="s">
        <v>975</v>
      </c>
    </row>
    <row r="708" spans="2:30" hidden="1" x14ac:dyDescent="0.25">
      <c r="B708" s="53" t="s">
        <v>29</v>
      </c>
      <c r="C708" s="53" t="s">
        <v>1589</v>
      </c>
      <c r="D708" s="54" t="s">
        <v>978</v>
      </c>
      <c r="E708" s="53">
        <v>7083</v>
      </c>
      <c r="F708" s="54" t="s">
        <v>975</v>
      </c>
      <c r="G708" s="55">
        <f>'[1]Tira Reactiva Orina'!U708</f>
        <v>13.71</v>
      </c>
      <c r="H708" s="55">
        <f>'[1]Pruebas Rápidas Síf O RPR'!U708</f>
        <v>12</v>
      </c>
      <c r="I708" s="55">
        <f>'[1]Pruebas Rápidas VIH'!U708</f>
        <v>24</v>
      </c>
      <c r="J708" s="55">
        <f>'[1]Lancetas Adultos'!U708</f>
        <v>16.57</v>
      </c>
      <c r="K708" s="55">
        <f>'[1]Grupo Sanguíneo'!U708</f>
        <v>0</v>
      </c>
      <c r="L708" s="55">
        <f>[1]Microcubetas!U708</f>
        <v>4.43</v>
      </c>
      <c r="M708" s="55">
        <f>'[1]LANCETA PEDIATRICA'!U708</f>
        <v>10.130000000000001</v>
      </c>
      <c r="N708" s="55">
        <f>'[1]ACIDO FOLICO + FERROSO SULF'!U708</f>
        <v>3.85</v>
      </c>
      <c r="O708" s="55">
        <f>'[1]ACIDO FOLICO'!U708</f>
        <v>5</v>
      </c>
      <c r="P708" s="55">
        <f>'[1]AMOXICILINA 500'!U708</f>
        <v>3.09</v>
      </c>
      <c r="Q708" s="55">
        <f>[1]OXITOCINA!U708</f>
        <v>13</v>
      </c>
      <c r="R708" s="55">
        <f>'[1]JERINGA DESCARTABLE 5cc 21'!U708</f>
        <v>6.15</v>
      </c>
      <c r="S708" s="55">
        <f>[1]LIDOCAINA_INY!U708</f>
        <v>2</v>
      </c>
      <c r="T708" s="55">
        <f>[1]Magnesio_Iny!U708</f>
        <v>8</v>
      </c>
      <c r="U708" s="55">
        <f>'[1]SODIO CLORURO 0.9% x 1L'!U708</f>
        <v>5</v>
      </c>
      <c r="V708" s="55">
        <f>'[1]EQUIPO DE VENOCLISES'!U708</f>
        <v>9</v>
      </c>
      <c r="W708" s="55">
        <f>'[1]TIRAS REACTIVAS GLUCOSA'!U708</f>
        <v>0</v>
      </c>
      <c r="X708" s="55">
        <f>'[1]FRASCO MUESTRA ORINA'!U708</f>
        <v>0</v>
      </c>
      <c r="Y708" s="55">
        <f>'[1]Sutura Catgut Crómico'!U708</f>
        <v>2.5</v>
      </c>
      <c r="Z708" s="55">
        <f>'[1]OXIGENO MED'!U708</f>
        <v>0</v>
      </c>
      <c r="AA708" s="54" t="str">
        <f t="shared" si="10"/>
        <v>SI CUMPLE</v>
      </c>
      <c r="AC708" s="53" t="s">
        <v>978</v>
      </c>
      <c r="AD708" s="53" t="s">
        <v>975</v>
      </c>
    </row>
    <row r="709" spans="2:30" hidden="1" x14ac:dyDescent="0.25">
      <c r="B709" s="53" t="s">
        <v>29</v>
      </c>
      <c r="C709" s="53" t="s">
        <v>1590</v>
      </c>
      <c r="D709" s="54" t="s">
        <v>978</v>
      </c>
      <c r="E709" s="53">
        <v>4567</v>
      </c>
      <c r="F709" s="54" t="s">
        <v>975</v>
      </c>
      <c r="G709" s="55">
        <f>'[1]Tira Reactiva Orina'!U709</f>
        <v>21.71</v>
      </c>
      <c r="H709" s="55">
        <f>'[1]Pruebas Rápidas Síf O RPR'!U709</f>
        <v>1.89</v>
      </c>
      <c r="I709" s="55">
        <f>'[1]Pruebas Rápidas VIH'!U709</f>
        <v>0.38</v>
      </c>
      <c r="J709" s="55">
        <f>'[1]Lancetas Adultos'!U709</f>
        <v>15.19</v>
      </c>
      <c r="K709" s="55">
        <f>'[1]Grupo Sanguíneo'!U709</f>
        <v>0</v>
      </c>
      <c r="L709" s="55">
        <f>[1]Microcubetas!U709</f>
        <v>4.74</v>
      </c>
      <c r="M709" s="55">
        <f>'[1]LANCETA PEDIATRICA'!U709</f>
        <v>4.74</v>
      </c>
      <c r="N709" s="55">
        <f>'[1]ACIDO FOLICO + FERROSO SULF'!U709</f>
        <v>3.44</v>
      </c>
      <c r="O709" s="55">
        <f>'[1]ACIDO FOLICO'!U709</f>
        <v>5</v>
      </c>
      <c r="P709" s="55">
        <f>'[1]AMOXICILINA 500'!U709</f>
        <v>4.3</v>
      </c>
      <c r="Q709" s="55">
        <f>[1]OXITOCINA!U709</f>
        <v>2.6</v>
      </c>
      <c r="R709" s="55">
        <f>'[1]JERINGA DESCARTABLE 5cc 21'!U709</f>
        <v>5.51</v>
      </c>
      <c r="S709" s="55">
        <f>[1]LIDOCAINA_INY!U709</f>
        <v>4</v>
      </c>
      <c r="T709" s="55">
        <f>[1]Magnesio_Iny!U709</f>
        <v>10</v>
      </c>
      <c r="U709" s="55">
        <f>'[1]SODIO CLORURO 0.9% x 1L'!U709</f>
        <v>9</v>
      </c>
      <c r="V709" s="55">
        <f>'[1]EQUIPO DE VENOCLISES'!U709</f>
        <v>6.75</v>
      </c>
      <c r="W709" s="55">
        <f>'[1]TIRAS REACTIVAS GLUCOSA'!U709</f>
        <v>0</v>
      </c>
      <c r="X709" s="55">
        <f>'[1]FRASCO MUESTRA ORINA'!U709</f>
        <v>8.57</v>
      </c>
      <c r="Y709" s="55">
        <f>'[1]Sutura Catgut Crómico'!U709</f>
        <v>4</v>
      </c>
      <c r="Z709" s="55">
        <f>'[1]OXIGENO MED'!U709</f>
        <v>0</v>
      </c>
      <c r="AA709" s="54" t="str">
        <f t="shared" si="10"/>
        <v>SI CUMPLE</v>
      </c>
      <c r="AC709" s="53" t="s">
        <v>978</v>
      </c>
      <c r="AD709" s="53" t="s">
        <v>975</v>
      </c>
    </row>
    <row r="710" spans="2:30" hidden="1" x14ac:dyDescent="0.25">
      <c r="B710" s="53" t="s">
        <v>29</v>
      </c>
      <c r="C710" s="53" t="s">
        <v>1591</v>
      </c>
      <c r="D710" s="54" t="s">
        <v>978</v>
      </c>
      <c r="E710" s="53">
        <v>6809</v>
      </c>
      <c r="F710" s="54" t="s">
        <v>975</v>
      </c>
      <c r="G710" s="55">
        <f>'[1]Tira Reactiva Orina'!U710</f>
        <v>11.56</v>
      </c>
      <c r="H710" s="55">
        <f>'[1]Pruebas Rápidas Síf O RPR'!U710</f>
        <v>19.5</v>
      </c>
      <c r="I710" s="55">
        <f>'[1]Pruebas Rápidas VIH'!U710</f>
        <v>15</v>
      </c>
      <c r="J710" s="55">
        <f>'[1]Lancetas Adultos'!U710</f>
        <v>14.12</v>
      </c>
      <c r="K710" s="55">
        <f>'[1]Grupo Sanguíneo'!U710</f>
        <v>0</v>
      </c>
      <c r="L710" s="55">
        <f>[1]Microcubetas!U710</f>
        <v>4.91</v>
      </c>
      <c r="M710" s="55">
        <f>'[1]LANCETA PEDIATRICA'!U710</f>
        <v>18.440000000000001</v>
      </c>
      <c r="N710" s="55">
        <f>'[1]ACIDO FOLICO + FERROSO SULF'!U710</f>
        <v>3.98</v>
      </c>
      <c r="O710" s="55">
        <f>'[1]ACIDO FOLICO'!U710</f>
        <v>4.9400000000000004</v>
      </c>
      <c r="P710" s="55">
        <f>'[1]AMOXICILINA 500'!U710</f>
        <v>4.0999999999999996</v>
      </c>
      <c r="Q710" s="55">
        <f>[1]OXITOCINA!U710</f>
        <v>4.33</v>
      </c>
      <c r="R710" s="55">
        <f>'[1]JERINGA DESCARTABLE 5cc 21'!U710</f>
        <v>4.42</v>
      </c>
      <c r="S710" s="55">
        <f>[1]LIDOCAINA_INY!U710</f>
        <v>4</v>
      </c>
      <c r="T710" s="55">
        <f>[1]Magnesio_Iny!U710</f>
        <v>8</v>
      </c>
      <c r="U710" s="55">
        <f>'[1]SODIO CLORURO 0.9% x 1L'!U710</f>
        <v>5</v>
      </c>
      <c r="V710" s="55">
        <f>'[1]EQUIPO DE VENOCLISES'!U710</f>
        <v>4.4400000000000004</v>
      </c>
      <c r="W710" s="55">
        <f>'[1]TIRAS REACTIVAS GLUCOSA'!U710</f>
        <v>0</v>
      </c>
      <c r="X710" s="55">
        <f>'[1]FRASCO MUESTRA ORINA'!U710</f>
        <v>0.69</v>
      </c>
      <c r="Y710" s="55">
        <f>'[1]Sutura Catgut Crómico'!U710</f>
        <v>2.67</v>
      </c>
      <c r="Z710" s="55">
        <f>'[1]OXIGENO MED'!U710</f>
        <v>0</v>
      </c>
      <c r="AA710" s="54" t="str">
        <f t="shared" si="10"/>
        <v>SI CUMPLE</v>
      </c>
      <c r="AC710" s="53" t="s">
        <v>978</v>
      </c>
      <c r="AD710" s="53" t="s">
        <v>975</v>
      </c>
    </row>
    <row r="711" spans="2:30" hidden="1" x14ac:dyDescent="0.25">
      <c r="B711" s="53" t="s">
        <v>29</v>
      </c>
      <c r="C711" s="53" t="s">
        <v>1592</v>
      </c>
      <c r="D711" s="54" t="s">
        <v>978</v>
      </c>
      <c r="E711" s="53">
        <v>4564</v>
      </c>
      <c r="F711" s="54" t="s">
        <v>975</v>
      </c>
      <c r="G711" s="55">
        <f>'[1]Tira Reactiva Orina'!U711</f>
        <v>5.47</v>
      </c>
      <c r="H711" s="55">
        <f>'[1]Pruebas Rápidas Síf O RPR'!U711</f>
        <v>8</v>
      </c>
      <c r="I711" s="55">
        <f>'[1]Pruebas Rápidas VIH'!U711</f>
        <v>25</v>
      </c>
      <c r="J711" s="55">
        <f>'[1]Lancetas Adultos'!U711</f>
        <v>18</v>
      </c>
      <c r="K711" s="55">
        <f>'[1]Grupo Sanguíneo'!U711</f>
        <v>0</v>
      </c>
      <c r="L711" s="55">
        <f>[1]Microcubetas!U711</f>
        <v>5.36</v>
      </c>
      <c r="M711" s="55">
        <f>'[1]LANCETA PEDIATRICA'!U711</f>
        <v>12.33</v>
      </c>
      <c r="N711" s="55">
        <f>'[1]ACIDO FOLICO + FERROSO SULF'!U711</f>
        <v>2.4300000000000002</v>
      </c>
      <c r="O711" s="55">
        <f>'[1]ACIDO FOLICO'!U711</f>
        <v>4.71</v>
      </c>
      <c r="P711" s="55">
        <f>'[1]AMOXICILINA 500'!U711</f>
        <v>3.61</v>
      </c>
      <c r="Q711" s="55">
        <f>[1]OXITOCINA!U711</f>
        <v>15</v>
      </c>
      <c r="R711" s="55">
        <f>'[1]JERINGA DESCARTABLE 5cc 21'!U711</f>
        <v>6.48</v>
      </c>
      <c r="S711" s="55">
        <f>[1]LIDOCAINA_INY!U711</f>
        <v>4</v>
      </c>
      <c r="T711" s="55">
        <f>[1]Magnesio_Iny!U711</f>
        <v>8</v>
      </c>
      <c r="U711" s="55">
        <f>'[1]SODIO CLORURO 0.9% x 1L'!U711</f>
        <v>12</v>
      </c>
      <c r="V711" s="55">
        <f>'[1]EQUIPO DE VENOCLISES'!U711</f>
        <v>13</v>
      </c>
      <c r="W711" s="55">
        <f>'[1]TIRAS REACTIVAS GLUCOSA'!U711</f>
        <v>0</v>
      </c>
      <c r="X711" s="55">
        <f>'[1]FRASCO MUESTRA ORINA'!U711</f>
        <v>2.25</v>
      </c>
      <c r="Y711" s="55">
        <f>'[1]Sutura Catgut Crómico'!U711</f>
        <v>4</v>
      </c>
      <c r="Z711" s="55">
        <f>'[1]OXIGENO MED'!U711</f>
        <v>0</v>
      </c>
      <c r="AA711" s="54" t="str">
        <f t="shared" si="10"/>
        <v>SI CUMPLE</v>
      </c>
      <c r="AC711" s="53" t="s">
        <v>978</v>
      </c>
      <c r="AD711" s="53" t="s">
        <v>975</v>
      </c>
    </row>
    <row r="712" spans="2:30" hidden="1" x14ac:dyDescent="0.25">
      <c r="B712" s="53" t="s">
        <v>29</v>
      </c>
      <c r="C712" s="53" t="s">
        <v>1593</v>
      </c>
      <c r="D712" s="54" t="s">
        <v>978</v>
      </c>
      <c r="E712" s="53">
        <v>4565</v>
      </c>
      <c r="F712" s="54" t="s">
        <v>975</v>
      </c>
      <c r="G712" s="55">
        <f>'[1]Tira Reactiva Orina'!U712</f>
        <v>4</v>
      </c>
      <c r="H712" s="55">
        <f>'[1]Pruebas Rápidas Síf O RPR'!U712</f>
        <v>12.3</v>
      </c>
      <c r="I712" s="55">
        <f>'[1]Pruebas Rápidas VIH'!U712</f>
        <v>3.23</v>
      </c>
      <c r="J712" s="55">
        <f>'[1]Lancetas Adultos'!U712</f>
        <v>5.21</v>
      </c>
      <c r="K712" s="55">
        <f>'[1]Grupo Sanguíneo'!U712</f>
        <v>0</v>
      </c>
      <c r="L712" s="55">
        <f>[1]Microcubetas!U712</f>
        <v>6.9</v>
      </c>
      <c r="M712" s="55">
        <f>'[1]LANCETA PEDIATRICA'!U712</f>
        <v>8.57</v>
      </c>
      <c r="N712" s="55">
        <f>'[1]ACIDO FOLICO + FERROSO SULF'!U712</f>
        <v>6.67</v>
      </c>
      <c r="O712" s="55">
        <f>'[1]ACIDO FOLICO'!U712</f>
        <v>4.1500000000000004</v>
      </c>
      <c r="P712" s="55">
        <f>'[1]AMOXICILINA 500'!U712</f>
        <v>3.8</v>
      </c>
      <c r="Q712" s="55">
        <f>[1]OXITOCINA!U712</f>
        <v>11</v>
      </c>
      <c r="R712" s="55">
        <f>'[1]JERINGA DESCARTABLE 5cc 21'!U712</f>
        <v>7.77</v>
      </c>
      <c r="S712" s="55">
        <f>[1]LIDOCAINA_INY!U712</f>
        <v>2.73</v>
      </c>
      <c r="T712" s="55">
        <f>[1]Magnesio_Iny!U712</f>
        <v>9</v>
      </c>
      <c r="U712" s="55">
        <f>'[1]SODIO CLORURO 0.9% x 1L'!U712</f>
        <v>15</v>
      </c>
      <c r="V712" s="55">
        <f>'[1]EQUIPO DE VENOCLISES'!U712</f>
        <v>17</v>
      </c>
      <c r="W712" s="55">
        <f>'[1]TIRAS REACTIVAS GLUCOSA'!U712</f>
        <v>0</v>
      </c>
      <c r="X712" s="55">
        <f>'[1]FRASCO MUESTRA ORINA'!U712</f>
        <v>2</v>
      </c>
      <c r="Y712" s="55">
        <f>'[1]Sutura Catgut Crómico'!U712</f>
        <v>5</v>
      </c>
      <c r="Z712" s="55">
        <f>'[1]OXIGENO MED'!U712</f>
        <v>0</v>
      </c>
      <c r="AA712" s="54" t="str">
        <f t="shared" si="10"/>
        <v>SI CUMPLE</v>
      </c>
      <c r="AC712" s="53" t="s">
        <v>978</v>
      </c>
      <c r="AD712" s="53" t="s">
        <v>975</v>
      </c>
    </row>
    <row r="713" spans="2:30" hidden="1" x14ac:dyDescent="0.25">
      <c r="B713" s="53" t="s">
        <v>29</v>
      </c>
      <c r="C713" s="53" t="s">
        <v>35</v>
      </c>
      <c r="D713" s="54" t="s">
        <v>978</v>
      </c>
      <c r="E713" s="53">
        <v>4536</v>
      </c>
      <c r="F713" s="54" t="s">
        <v>975</v>
      </c>
      <c r="G713" s="55">
        <f>'[1]Tira Reactiva Orina'!U713</f>
        <v>6.32</v>
      </c>
      <c r="H713" s="55">
        <f>'[1]Pruebas Rápidas Síf O RPR'!U713</f>
        <v>18.75</v>
      </c>
      <c r="I713" s="55">
        <f>'[1]Pruebas Rápidas VIH'!U713</f>
        <v>25</v>
      </c>
      <c r="J713" s="55">
        <f>'[1]Lancetas Adultos'!U713</f>
        <v>9</v>
      </c>
      <c r="K713" s="55">
        <f>'[1]Grupo Sanguíneo'!U713</f>
        <v>0</v>
      </c>
      <c r="L713" s="55">
        <f>[1]Microcubetas!U713</f>
        <v>11.87</v>
      </c>
      <c r="M713" s="55">
        <f>'[1]LANCETA PEDIATRICA'!U713</f>
        <v>10.44</v>
      </c>
      <c r="N713" s="55">
        <f>'[1]ACIDO FOLICO + FERROSO SULF'!U713</f>
        <v>2.4500000000000002</v>
      </c>
      <c r="O713" s="55">
        <f>'[1]ACIDO FOLICO'!U713</f>
        <v>5.05</v>
      </c>
      <c r="P713" s="55">
        <f>'[1]AMOXICILINA 500'!U713</f>
        <v>2.5499999999999998</v>
      </c>
      <c r="Q713" s="55">
        <f>[1]OXITOCINA!U713</f>
        <v>6</v>
      </c>
      <c r="R713" s="55">
        <f>'[1]JERINGA DESCARTABLE 5cc 21'!U713</f>
        <v>6.07</v>
      </c>
      <c r="S713" s="55">
        <f>[1]LIDOCAINA_INY!U713</f>
        <v>5</v>
      </c>
      <c r="T713" s="55">
        <f>[1]Magnesio_Iny!U713</f>
        <v>15</v>
      </c>
      <c r="U713" s="55">
        <f>'[1]SODIO CLORURO 0.9% x 1L'!U713</f>
        <v>6.75</v>
      </c>
      <c r="V713" s="55">
        <f>'[1]EQUIPO DE VENOCLISES'!U713</f>
        <v>5</v>
      </c>
      <c r="W713" s="55">
        <f>'[1]TIRAS REACTIVAS GLUCOSA'!U713</f>
        <v>60</v>
      </c>
      <c r="X713" s="55">
        <f>'[1]FRASCO MUESTRA ORINA'!U713</f>
        <v>5.33</v>
      </c>
      <c r="Y713" s="55">
        <f>'[1]Sutura Catgut Crómico'!U713</f>
        <v>7</v>
      </c>
      <c r="Z713" s="55">
        <f>'[1]OXIGENO MED'!U713</f>
        <v>1</v>
      </c>
      <c r="AA713" s="54" t="str">
        <f t="shared" si="10"/>
        <v>SI CUMPLE</v>
      </c>
      <c r="AC713" s="53" t="s">
        <v>978</v>
      </c>
      <c r="AD713" s="53" t="s">
        <v>975</v>
      </c>
    </row>
    <row r="714" spans="2:30" hidden="1" x14ac:dyDescent="0.25">
      <c r="B714" s="53" t="s">
        <v>29</v>
      </c>
      <c r="C714" s="53" t="s">
        <v>1594</v>
      </c>
      <c r="D714" s="54" t="s">
        <v>978</v>
      </c>
      <c r="E714" s="53">
        <v>7405</v>
      </c>
      <c r="F714" s="54" t="s">
        <v>975</v>
      </c>
      <c r="G714" s="55">
        <f>'[1]Tira Reactiva Orina'!U714</f>
        <v>7</v>
      </c>
      <c r="H714" s="55">
        <f>'[1]Pruebas Rápidas Síf O RPR'!U714</f>
        <v>15</v>
      </c>
      <c r="I714" s="55">
        <f>'[1]Pruebas Rápidas VIH'!U714</f>
        <v>4</v>
      </c>
      <c r="J714" s="55">
        <f>'[1]Lancetas Adultos'!U714</f>
        <v>5</v>
      </c>
      <c r="K714" s="55">
        <f>'[1]Grupo Sanguíneo'!U714</f>
        <v>0</v>
      </c>
      <c r="L714" s="55">
        <f>[1]Microcubetas!U714</f>
        <v>23.08</v>
      </c>
      <c r="M714" s="55">
        <f>'[1]LANCETA PEDIATRICA'!U714</f>
        <v>7.73</v>
      </c>
      <c r="N714" s="55">
        <f>'[1]ACIDO FOLICO + FERROSO SULF'!U714</f>
        <v>5.25</v>
      </c>
      <c r="O714" s="55">
        <f>'[1]ACIDO FOLICO'!U714</f>
        <v>6</v>
      </c>
      <c r="P714" s="55">
        <f>'[1]AMOXICILINA 500'!U714</f>
        <v>4.0599999999999996</v>
      </c>
      <c r="Q714" s="55">
        <f>[1]OXITOCINA!U714</f>
        <v>7</v>
      </c>
      <c r="R714" s="55">
        <f>'[1]JERINGA DESCARTABLE 5cc 21'!U714</f>
        <v>2.99</v>
      </c>
      <c r="S714" s="55">
        <f>[1]LIDOCAINA_INY!U714</f>
        <v>5</v>
      </c>
      <c r="T714" s="55">
        <f>[1]Magnesio_Iny!U714</f>
        <v>8</v>
      </c>
      <c r="U714" s="55">
        <f>'[1]SODIO CLORURO 0.9% x 1L'!U714</f>
        <v>4.7300000000000004</v>
      </c>
      <c r="V714" s="55">
        <f>'[1]EQUIPO DE VENOCLISES'!U714</f>
        <v>3.5</v>
      </c>
      <c r="W714" s="55">
        <f>'[1]TIRAS REACTIVAS GLUCOSA'!U714</f>
        <v>2.67</v>
      </c>
      <c r="X714" s="55">
        <f>'[1]FRASCO MUESTRA ORINA'!U714</f>
        <v>1.5</v>
      </c>
      <c r="Y714" s="55">
        <f>'[1]Sutura Catgut Crómico'!U714</f>
        <v>3</v>
      </c>
      <c r="Z714" s="55">
        <f>'[1]OXIGENO MED'!U714</f>
        <v>0</v>
      </c>
      <c r="AA714" s="54" t="str">
        <f t="shared" si="10"/>
        <v>SI CUMPLE</v>
      </c>
      <c r="AC714" s="53" t="s">
        <v>978</v>
      </c>
      <c r="AD714" s="53" t="s">
        <v>975</v>
      </c>
    </row>
    <row r="715" spans="2:30" x14ac:dyDescent="0.25">
      <c r="B715" s="53" t="s">
        <v>29</v>
      </c>
      <c r="C715" s="53" t="s">
        <v>29</v>
      </c>
      <c r="D715" s="54" t="s">
        <v>978</v>
      </c>
      <c r="E715" s="53">
        <v>4561</v>
      </c>
      <c r="F715" s="54" t="s">
        <v>974</v>
      </c>
      <c r="G715" s="55">
        <f>'[1]Tira Reactiva Orina'!U715</f>
        <v>3.33</v>
      </c>
      <c r="H715" s="55">
        <f>'[1]Pruebas Rápidas Síf O RPR'!U715</f>
        <v>4.3499999999999996</v>
      </c>
      <c r="I715" s="55">
        <f>'[1]Pruebas Rápidas VIH'!U715</f>
        <v>2.02</v>
      </c>
      <c r="J715" s="55">
        <f>'[1]Lancetas Adultos'!U715</f>
        <v>1.19</v>
      </c>
      <c r="K715" s="55">
        <f>'[1]Grupo Sanguíneo'!U715</f>
        <v>4</v>
      </c>
      <c r="L715" s="55">
        <f>[1]Microcubetas!U715</f>
        <v>5.82</v>
      </c>
      <c r="M715" s="55">
        <f>'[1]LANCETA PEDIATRICA'!U715</f>
        <v>9.09</v>
      </c>
      <c r="N715" s="55">
        <f>'[1]ACIDO FOLICO + FERROSO SULF'!U715</f>
        <v>4.05</v>
      </c>
      <c r="O715" s="55">
        <f>'[1]ACIDO FOLICO'!U715</f>
        <v>3.5</v>
      </c>
      <c r="P715" s="55">
        <f>'[1]AMOXICILINA 500'!U715</f>
        <v>3.94</v>
      </c>
      <c r="Q715" s="55">
        <f>[1]OXITOCINA!U715</f>
        <v>3.36</v>
      </c>
      <c r="R715" s="55">
        <f>'[1]JERINGA DESCARTABLE 5cc 21'!U715</f>
        <v>4.63</v>
      </c>
      <c r="S715" s="55">
        <f>[1]LIDOCAINA_INY!U715</f>
        <v>3.02</v>
      </c>
      <c r="T715" s="55">
        <f>[1]Magnesio_Iny!U715</f>
        <v>5.67</v>
      </c>
      <c r="U715" s="55">
        <f>'[1]SODIO CLORURO 0.9% x 1L'!U715</f>
        <v>4.0599999999999996</v>
      </c>
      <c r="V715" s="55">
        <f>'[1]EQUIPO DE VENOCLISES'!U715</f>
        <v>4.05</v>
      </c>
      <c r="W715" s="55">
        <f>'[1]TIRAS REACTIVAS GLUCOSA'!U715</f>
        <v>0</v>
      </c>
      <c r="X715" s="55">
        <f>'[1]FRASCO MUESTRA ORINA'!U715</f>
        <v>0</v>
      </c>
      <c r="Y715" s="55">
        <f>'[1]Sutura Catgut Crómico'!U715</f>
        <v>3.59</v>
      </c>
      <c r="Z715" s="55">
        <f>'[1]OXIGENO MED'!U715</f>
        <v>0.91</v>
      </c>
      <c r="AA715" s="54" t="str">
        <f t="shared" ref="AA715:AA778" si="11">IF(OR(AC715="I-1",AC715="I-2"),IF(COUNTIF(G715:J715,"&gt;=1")+COUNTIF(L715:Y715,"&gt;=1")&gt;=14,"SI CUMPLE","NO CUMPLE"),IF(COUNTIF(G715:Z715,"&gt;=1")&gt;=15,"SI CUMPLE","NO CUMPLE"))</f>
        <v>SI CUMPLE</v>
      </c>
      <c r="AC715" s="53" t="s">
        <v>978</v>
      </c>
      <c r="AD715" s="53" t="s">
        <v>975</v>
      </c>
    </row>
    <row r="716" spans="2:30" hidden="1" x14ac:dyDescent="0.25">
      <c r="B716" s="53" t="s">
        <v>29</v>
      </c>
      <c r="C716" s="53" t="s">
        <v>1595</v>
      </c>
      <c r="D716" s="54" t="s">
        <v>1006</v>
      </c>
      <c r="E716" s="53">
        <v>4568</v>
      </c>
      <c r="F716" s="54" t="s">
        <v>975</v>
      </c>
      <c r="G716" s="55">
        <f>'[1]Tira Reactiva Orina'!U716</f>
        <v>7.5</v>
      </c>
      <c r="H716" s="55">
        <f>'[1]Pruebas Rápidas Síf O RPR'!U716</f>
        <v>37.5</v>
      </c>
      <c r="I716" s="55">
        <f>'[1]Pruebas Rápidas VIH'!U716</f>
        <v>42</v>
      </c>
      <c r="J716" s="55">
        <f>'[1]Lancetas Adultos'!U716</f>
        <v>60</v>
      </c>
      <c r="K716" s="55">
        <f>'[1]Grupo Sanguíneo'!U716</f>
        <v>0</v>
      </c>
      <c r="L716" s="55">
        <f>[1]Microcubetas!U716</f>
        <v>7.83</v>
      </c>
      <c r="M716" s="55">
        <f>'[1]LANCETA PEDIATRICA'!U716</f>
        <v>10.87</v>
      </c>
      <c r="N716" s="55">
        <f>'[1]ACIDO FOLICO + FERROSO SULF'!U716</f>
        <v>4.25</v>
      </c>
      <c r="O716" s="55">
        <f>'[1]ACIDO FOLICO'!U716</f>
        <v>3.33</v>
      </c>
      <c r="P716" s="55">
        <f>'[1]AMOXICILINA 500'!U716</f>
        <v>3.85</v>
      </c>
      <c r="Q716" s="55">
        <f>[1]OXITOCINA!U716</f>
        <v>3.71</v>
      </c>
      <c r="R716" s="55">
        <f>'[1]JERINGA DESCARTABLE 5cc 21'!U716</f>
        <v>3.49</v>
      </c>
      <c r="S716" s="55">
        <f>[1]LIDOCAINA_INY!U716</f>
        <v>6</v>
      </c>
      <c r="T716" s="55">
        <f>[1]Magnesio_Iny!U716</f>
        <v>10</v>
      </c>
      <c r="U716" s="55">
        <f>'[1]SODIO CLORURO 0.9% x 1L'!U716</f>
        <v>3.6</v>
      </c>
      <c r="V716" s="55">
        <f>'[1]EQUIPO DE VENOCLISES'!U716</f>
        <v>2.4</v>
      </c>
      <c r="W716" s="55">
        <f>'[1]TIRAS REACTIVAS GLUCOSA'!U716</f>
        <v>0</v>
      </c>
      <c r="X716" s="55">
        <f>'[1]FRASCO MUESTRA ORINA'!U716</f>
        <v>3.9</v>
      </c>
      <c r="Y716" s="55">
        <f>'[1]Sutura Catgut Crómico'!U716</f>
        <v>4.5</v>
      </c>
      <c r="Z716" s="55">
        <f>'[1]OXIGENO MED'!U716</f>
        <v>0</v>
      </c>
      <c r="AA716" s="54" t="str">
        <f t="shared" si="11"/>
        <v>SI CUMPLE</v>
      </c>
      <c r="AC716" s="53" t="s">
        <v>1006</v>
      </c>
      <c r="AD716" s="53" t="s">
        <v>974</v>
      </c>
    </row>
    <row r="717" spans="2:30" hidden="1" x14ac:dyDescent="0.25">
      <c r="B717" s="53" t="s">
        <v>29</v>
      </c>
      <c r="C717" s="53" t="s">
        <v>1266</v>
      </c>
      <c r="D717" s="54" t="s">
        <v>973</v>
      </c>
      <c r="E717" s="53">
        <v>4572</v>
      </c>
      <c r="F717" s="54" t="s">
        <v>975</v>
      </c>
      <c r="G717" s="55">
        <f>'[1]Tira Reactiva Orina'!U717</f>
        <v>16.8</v>
      </c>
      <c r="H717" s="55">
        <f>'[1]Pruebas Rápidas Síf O RPR'!U717</f>
        <v>17.78</v>
      </c>
      <c r="I717" s="55">
        <f>'[1]Pruebas Rápidas VIH'!U717</f>
        <v>7.33</v>
      </c>
      <c r="J717" s="55">
        <f>'[1]Lancetas Adultos'!U717</f>
        <v>21</v>
      </c>
      <c r="K717" s="55">
        <f>'[1]Grupo Sanguíneo'!U717</f>
        <v>0</v>
      </c>
      <c r="L717" s="55">
        <f>[1]Microcubetas!U717</f>
        <v>12</v>
      </c>
      <c r="M717" s="55">
        <f>'[1]LANCETA PEDIATRICA'!U717</f>
        <v>8.4499999999999993</v>
      </c>
      <c r="N717" s="55">
        <f>'[1]ACIDO FOLICO + FERROSO SULF'!U717</f>
        <v>4.2</v>
      </c>
      <c r="O717" s="55">
        <f>'[1]ACIDO FOLICO'!U717</f>
        <v>5</v>
      </c>
      <c r="P717" s="55">
        <f>'[1]AMOXICILINA 500'!U717</f>
        <v>3.37</v>
      </c>
      <c r="Q717" s="55">
        <f>[1]OXITOCINA!U717</f>
        <v>13</v>
      </c>
      <c r="R717" s="55">
        <f>'[1]JERINGA DESCARTABLE 5cc 21'!U717</f>
        <v>3.41</v>
      </c>
      <c r="S717" s="55">
        <f>[1]LIDOCAINA_INY!U717</f>
        <v>4</v>
      </c>
      <c r="T717" s="55">
        <f>[1]Magnesio_Iny!U717</f>
        <v>8</v>
      </c>
      <c r="U717" s="55">
        <f>'[1]SODIO CLORURO 0.9% x 1L'!U717</f>
        <v>16</v>
      </c>
      <c r="V717" s="55">
        <f>'[1]EQUIPO DE VENOCLISES'!U717</f>
        <v>11</v>
      </c>
      <c r="W717" s="55">
        <f>'[1]TIRAS REACTIVAS GLUCOSA'!U717</f>
        <v>0</v>
      </c>
      <c r="X717" s="55">
        <f>'[1]FRASCO MUESTRA ORINA'!U717</f>
        <v>14</v>
      </c>
      <c r="Y717" s="55">
        <f>'[1]Sutura Catgut Crómico'!U717</f>
        <v>6</v>
      </c>
      <c r="Z717" s="55">
        <f>'[1]OXIGENO MED'!U717</f>
        <v>0</v>
      </c>
      <c r="AA717" s="54" t="str">
        <f t="shared" si="11"/>
        <v>SI CUMPLE</v>
      </c>
      <c r="AC717" s="53" t="s">
        <v>973</v>
      </c>
      <c r="AD717" s="53" t="s">
        <v>975</v>
      </c>
    </row>
    <row r="718" spans="2:30" hidden="1" x14ac:dyDescent="0.25">
      <c r="B718" s="53" t="s">
        <v>29</v>
      </c>
      <c r="C718" s="53" t="s">
        <v>1596</v>
      </c>
      <c r="D718" s="54" t="s">
        <v>978</v>
      </c>
      <c r="E718" s="53">
        <v>4566</v>
      </c>
      <c r="F718" s="54" t="s">
        <v>975</v>
      </c>
      <c r="G718" s="55">
        <f>'[1]Tira Reactiva Orina'!U718</f>
        <v>3.04</v>
      </c>
      <c r="H718" s="55">
        <f>'[1]Pruebas Rápidas Síf O RPR'!U718</f>
        <v>21.33</v>
      </c>
      <c r="I718" s="55">
        <f>'[1]Pruebas Rápidas VIH'!U718</f>
        <v>12</v>
      </c>
      <c r="J718" s="55">
        <f>'[1]Lancetas Adultos'!U718</f>
        <v>15.45</v>
      </c>
      <c r="K718" s="55">
        <f>'[1]Grupo Sanguíneo'!U718</f>
        <v>0</v>
      </c>
      <c r="L718" s="55">
        <f>[1]Microcubetas!U718</f>
        <v>5.87</v>
      </c>
      <c r="M718" s="55">
        <f>'[1]LANCETA PEDIATRICA'!U718</f>
        <v>8.67</v>
      </c>
      <c r="N718" s="55">
        <f>'[1]ACIDO FOLICO + FERROSO SULF'!U718</f>
        <v>3.65</v>
      </c>
      <c r="O718" s="55">
        <f>'[1]ACIDO FOLICO'!U718</f>
        <v>4.38</v>
      </c>
      <c r="P718" s="55">
        <f>'[1]AMOXICILINA 500'!U718</f>
        <v>1.69</v>
      </c>
      <c r="Q718" s="55">
        <f>[1]OXITOCINA!U718</f>
        <v>7</v>
      </c>
      <c r="R718" s="55">
        <f>'[1]JERINGA DESCARTABLE 5cc 21'!U718</f>
        <v>18.190000000000001</v>
      </c>
      <c r="S718" s="55">
        <f>[1]LIDOCAINA_INY!U718</f>
        <v>7</v>
      </c>
      <c r="T718" s="55">
        <f>[1]Magnesio_Iny!U718</f>
        <v>10</v>
      </c>
      <c r="U718" s="55">
        <f>'[1]SODIO CLORURO 0.9% x 1L'!U718</f>
        <v>6.22</v>
      </c>
      <c r="V718" s="55">
        <f>'[1]EQUIPO DE VENOCLISES'!U718</f>
        <v>5</v>
      </c>
      <c r="W718" s="55">
        <f>'[1]TIRAS REACTIVAS GLUCOSA'!U718</f>
        <v>0</v>
      </c>
      <c r="X718" s="55">
        <f>'[1]FRASCO MUESTRA ORINA'!U718</f>
        <v>4.29</v>
      </c>
      <c r="Y718" s="55">
        <f>'[1]Sutura Catgut Crómico'!U718</f>
        <v>5</v>
      </c>
      <c r="Z718" s="55">
        <f>'[1]OXIGENO MED'!U718</f>
        <v>0</v>
      </c>
      <c r="AA718" s="54" t="str">
        <f t="shared" si="11"/>
        <v>SI CUMPLE</v>
      </c>
      <c r="AC718" s="53" t="s">
        <v>978</v>
      </c>
      <c r="AD718" s="53" t="s">
        <v>975</v>
      </c>
    </row>
    <row r="719" spans="2:30" x14ac:dyDescent="0.25">
      <c r="B719" s="53" t="s">
        <v>29</v>
      </c>
      <c r="C719" s="53" t="s">
        <v>1597</v>
      </c>
      <c r="D719" s="54" t="s">
        <v>978</v>
      </c>
      <c r="E719" s="53">
        <v>4570</v>
      </c>
      <c r="F719" s="54" t="s">
        <v>974</v>
      </c>
      <c r="G719" s="55">
        <f>'[1]Tira Reactiva Orina'!U719</f>
        <v>10.15</v>
      </c>
      <c r="H719" s="55">
        <f>'[1]Pruebas Rápidas Síf O RPR'!U719</f>
        <v>2.85</v>
      </c>
      <c r="I719" s="55">
        <f>'[1]Pruebas Rápidas VIH'!U719</f>
        <v>2.6</v>
      </c>
      <c r="J719" s="55">
        <f>'[1]Lancetas Adultos'!U719</f>
        <v>84</v>
      </c>
      <c r="K719" s="55">
        <f>'[1]Grupo Sanguíneo'!U719</f>
        <v>0</v>
      </c>
      <c r="L719" s="55">
        <f>[1]Microcubetas!U719</f>
        <v>14.7</v>
      </c>
      <c r="M719" s="55">
        <f>'[1]LANCETA PEDIATRICA'!U719</f>
        <v>364</v>
      </c>
      <c r="N719" s="55">
        <f>'[1]ACIDO FOLICO + FERROSO SULF'!U719</f>
        <v>3.29</v>
      </c>
      <c r="O719" s="55">
        <f>'[1]ACIDO FOLICO'!U719</f>
        <v>5.33</v>
      </c>
      <c r="P719" s="55">
        <f>'[1]AMOXICILINA 500'!U719</f>
        <v>8.31</v>
      </c>
      <c r="Q719" s="55">
        <f>[1]OXITOCINA!U719</f>
        <v>12</v>
      </c>
      <c r="R719" s="55">
        <f>'[1]JERINGA DESCARTABLE 5cc 21'!U719</f>
        <v>4.46</v>
      </c>
      <c r="S719" s="55">
        <f>[1]LIDOCAINA_INY!U719</f>
        <v>2.57</v>
      </c>
      <c r="T719" s="55">
        <f>[1]Magnesio_Iny!U719</f>
        <v>10</v>
      </c>
      <c r="U719" s="55">
        <f>'[1]SODIO CLORURO 0.9% x 1L'!U719</f>
        <v>3.53</v>
      </c>
      <c r="V719" s="55">
        <f>'[1]EQUIPO DE VENOCLISES'!U719</f>
        <v>2.8</v>
      </c>
      <c r="W719" s="55">
        <f>'[1]TIRAS REACTIVAS GLUCOSA'!U719</f>
        <v>0</v>
      </c>
      <c r="X719" s="55">
        <f>'[1]FRASCO MUESTRA ORINA'!U719</f>
        <v>20</v>
      </c>
      <c r="Y719" s="55">
        <f>'[1]Sutura Catgut Crómico'!U719</f>
        <v>4</v>
      </c>
      <c r="Z719" s="55">
        <f>'[1]OXIGENO MED'!U719</f>
        <v>0</v>
      </c>
      <c r="AA719" s="54" t="str">
        <f t="shared" si="11"/>
        <v>SI CUMPLE</v>
      </c>
      <c r="AC719" s="53" t="s">
        <v>978</v>
      </c>
      <c r="AD719" s="53" t="s">
        <v>975</v>
      </c>
    </row>
    <row r="720" spans="2:30" hidden="1" x14ac:dyDescent="0.25">
      <c r="B720" s="53" t="s">
        <v>29</v>
      </c>
      <c r="C720" s="53" t="s">
        <v>1598</v>
      </c>
      <c r="D720" s="54" t="s">
        <v>978</v>
      </c>
      <c r="E720" s="53">
        <v>4574</v>
      </c>
      <c r="F720" s="54" t="s">
        <v>975</v>
      </c>
      <c r="G720" s="55">
        <f>'[1]Tira Reactiva Orina'!U720</f>
        <v>3.64</v>
      </c>
      <c r="H720" s="55">
        <f>'[1]Pruebas Rápidas Síf O RPR'!U720</f>
        <v>10</v>
      </c>
      <c r="I720" s="55">
        <f>'[1]Pruebas Rápidas VIH'!U720</f>
        <v>3.26</v>
      </c>
      <c r="J720" s="55">
        <f>'[1]Lancetas Adultos'!U720</f>
        <v>3.52</v>
      </c>
      <c r="K720" s="55">
        <f>'[1]Grupo Sanguíneo'!U720</f>
        <v>0</v>
      </c>
      <c r="L720" s="55">
        <f>[1]Microcubetas!U720</f>
        <v>6.68</v>
      </c>
      <c r="M720" s="55">
        <f>'[1]LANCETA PEDIATRICA'!U720</f>
        <v>6.68</v>
      </c>
      <c r="N720" s="55">
        <f>'[1]ACIDO FOLICO + FERROSO SULF'!U720</f>
        <v>2.82</v>
      </c>
      <c r="O720" s="55">
        <f>'[1]ACIDO FOLICO'!U720</f>
        <v>4.4400000000000004</v>
      </c>
      <c r="P720" s="55">
        <f>'[1]AMOXICILINA 500'!U720</f>
        <v>4.55</v>
      </c>
      <c r="Q720" s="55">
        <f>[1]OXITOCINA!U720</f>
        <v>2</v>
      </c>
      <c r="R720" s="55">
        <f>'[1]JERINGA DESCARTABLE 5cc 21'!U720</f>
        <v>3.71</v>
      </c>
      <c r="S720" s="55">
        <f>[1]LIDOCAINA_INY!U720</f>
        <v>4</v>
      </c>
      <c r="T720" s="55">
        <f>[1]Magnesio_Iny!U720</f>
        <v>1.33</v>
      </c>
      <c r="U720" s="55">
        <f>'[1]SODIO CLORURO 0.9% x 1L'!U720</f>
        <v>2.35</v>
      </c>
      <c r="V720" s="55">
        <f>'[1]EQUIPO DE VENOCLISES'!U720</f>
        <v>2.08</v>
      </c>
      <c r="W720" s="55">
        <f>'[1]TIRAS REACTIVAS GLUCOSA'!U720</f>
        <v>0</v>
      </c>
      <c r="X720" s="55">
        <f>'[1]FRASCO MUESTRA ORINA'!U720</f>
        <v>2.89</v>
      </c>
      <c r="Y720" s="55">
        <f>'[1]Sutura Catgut Crómico'!U720</f>
        <v>3.33</v>
      </c>
      <c r="Z720" s="55">
        <f>'[1]OXIGENO MED'!U720</f>
        <v>0</v>
      </c>
      <c r="AA720" s="54" t="str">
        <f t="shared" si="11"/>
        <v>SI CUMPLE</v>
      </c>
      <c r="AC720" s="53" t="s">
        <v>978</v>
      </c>
      <c r="AD720" s="53" t="s">
        <v>975</v>
      </c>
    </row>
    <row r="721" spans="2:30" hidden="1" x14ac:dyDescent="0.25">
      <c r="B721" s="53" t="s">
        <v>29</v>
      </c>
      <c r="C721" s="53" t="s">
        <v>1599</v>
      </c>
      <c r="D721" s="54" t="s">
        <v>978</v>
      </c>
      <c r="E721" s="53">
        <v>4609</v>
      </c>
      <c r="F721" s="54" t="s">
        <v>975</v>
      </c>
      <c r="G721" s="55">
        <f>'[1]Tira Reactiva Orina'!U721</f>
        <v>6</v>
      </c>
      <c r="H721" s="55">
        <f>'[1]Pruebas Rápidas Síf O RPR'!U721</f>
        <v>12</v>
      </c>
      <c r="I721" s="55">
        <f>'[1]Pruebas Rápidas VIH'!U721</f>
        <v>11.5</v>
      </c>
      <c r="J721" s="55">
        <f>'[1]Lancetas Adultos'!U721</f>
        <v>8.89</v>
      </c>
      <c r="K721" s="55">
        <f>'[1]Grupo Sanguíneo'!U721</f>
        <v>0</v>
      </c>
      <c r="L721" s="55">
        <f>[1]Microcubetas!U721</f>
        <v>8.67</v>
      </c>
      <c r="M721" s="55">
        <f>'[1]LANCETA PEDIATRICA'!U721</f>
        <v>26.67</v>
      </c>
      <c r="N721" s="55">
        <f>'[1]ACIDO FOLICO + FERROSO SULF'!U721</f>
        <v>4.21</v>
      </c>
      <c r="O721" s="55">
        <f>'[1]ACIDO FOLICO'!U721</f>
        <v>10</v>
      </c>
      <c r="P721" s="55">
        <f>'[1]AMOXICILINA 500'!U721</f>
        <v>3.33</v>
      </c>
      <c r="Q721" s="55">
        <f>[1]OXITOCINA!U721</f>
        <v>13</v>
      </c>
      <c r="R721" s="55">
        <f>'[1]JERINGA DESCARTABLE 5cc 21'!U721</f>
        <v>7.43</v>
      </c>
      <c r="S721" s="55">
        <f>[1]LIDOCAINA_INY!U721</f>
        <v>3</v>
      </c>
      <c r="T721" s="55">
        <f>[1]Magnesio_Iny!U721</f>
        <v>10</v>
      </c>
      <c r="U721" s="55">
        <f>'[1]SODIO CLORURO 0.9% x 1L'!U721</f>
        <v>11</v>
      </c>
      <c r="V721" s="55">
        <f>'[1]EQUIPO DE VENOCLISES'!U721</f>
        <v>6</v>
      </c>
      <c r="W721" s="55">
        <f>'[1]TIRAS REACTIVAS GLUCOSA'!U721</f>
        <v>0</v>
      </c>
      <c r="X721" s="55">
        <f>'[1]FRASCO MUESTRA ORINA'!U721</f>
        <v>1.64</v>
      </c>
      <c r="Y721" s="55">
        <f>'[1]Sutura Catgut Crómico'!U721</f>
        <v>4</v>
      </c>
      <c r="Z721" s="55">
        <f>'[1]OXIGENO MED'!U721</f>
        <v>0</v>
      </c>
      <c r="AA721" s="54" t="str">
        <f t="shared" si="11"/>
        <v>SI CUMPLE</v>
      </c>
      <c r="AC721" s="53" t="s">
        <v>978</v>
      </c>
      <c r="AD721" s="53" t="s">
        <v>975</v>
      </c>
    </row>
    <row r="722" spans="2:30" x14ac:dyDescent="0.25">
      <c r="B722" s="53" t="s">
        <v>29</v>
      </c>
      <c r="C722" s="53" t="s">
        <v>32</v>
      </c>
      <c r="D722" s="54" t="s">
        <v>978</v>
      </c>
      <c r="E722" s="53">
        <v>4546</v>
      </c>
      <c r="F722" s="54" t="s">
        <v>974</v>
      </c>
      <c r="G722" s="55">
        <f>'[1]Tira Reactiva Orina'!U722</f>
        <v>20.25</v>
      </c>
      <c r="H722" s="55">
        <f>'[1]Pruebas Rápidas Síf O RPR'!U722</f>
        <v>10.54</v>
      </c>
      <c r="I722" s="55">
        <f>'[1]Pruebas Rápidas VIH'!U722</f>
        <v>0.41</v>
      </c>
      <c r="J722" s="55">
        <f>'[1]Lancetas Adultos'!U722</f>
        <v>11.49</v>
      </c>
      <c r="K722" s="55">
        <f>'[1]Grupo Sanguíneo'!U722</f>
        <v>0</v>
      </c>
      <c r="L722" s="55">
        <f>[1]Microcubetas!U722</f>
        <v>6.04</v>
      </c>
      <c r="M722" s="55">
        <f>'[1]LANCETA PEDIATRICA'!U722</f>
        <v>9.32</v>
      </c>
      <c r="N722" s="55">
        <f>'[1]ACIDO FOLICO + FERROSO SULF'!U722</f>
        <v>3.85</v>
      </c>
      <c r="O722" s="55">
        <f>'[1]ACIDO FOLICO'!U722</f>
        <v>1.67</v>
      </c>
      <c r="P722" s="55">
        <f>'[1]AMOXICILINA 500'!U722</f>
        <v>2.91</v>
      </c>
      <c r="Q722" s="55">
        <f>[1]OXITOCINA!U722</f>
        <v>7.43</v>
      </c>
      <c r="R722" s="55">
        <f>'[1]JERINGA DESCARTABLE 5cc 21'!U722</f>
        <v>3.7</v>
      </c>
      <c r="S722" s="55">
        <f>[1]LIDOCAINA_INY!U722</f>
        <v>5.63</v>
      </c>
      <c r="T722" s="55">
        <f>[1]Magnesio_Iny!U722</f>
        <v>8</v>
      </c>
      <c r="U722" s="55">
        <f>'[1]SODIO CLORURO 0.9% x 1L'!U722</f>
        <v>6.67</v>
      </c>
      <c r="V722" s="55">
        <f>'[1]EQUIPO DE VENOCLISES'!U722</f>
        <v>6.36</v>
      </c>
      <c r="W722" s="55">
        <f>'[1]TIRAS REACTIVAS GLUCOSA'!U722</f>
        <v>1</v>
      </c>
      <c r="X722" s="55">
        <f>'[1]FRASCO MUESTRA ORINA'!U722</f>
        <v>4</v>
      </c>
      <c r="Y722" s="55">
        <f>'[1]Sutura Catgut Crómico'!U722</f>
        <v>7</v>
      </c>
      <c r="Z722" s="55">
        <f>'[1]OXIGENO MED'!U722</f>
        <v>0</v>
      </c>
      <c r="AA722" s="54" t="str">
        <f t="shared" si="11"/>
        <v>SI CUMPLE</v>
      </c>
      <c r="AC722" s="53" t="s">
        <v>978</v>
      </c>
      <c r="AD722" s="53" t="s">
        <v>975</v>
      </c>
    </row>
    <row r="723" spans="2:30" hidden="1" x14ac:dyDescent="0.25">
      <c r="B723" s="53" t="s">
        <v>29</v>
      </c>
      <c r="C723" s="53" t="s">
        <v>1600</v>
      </c>
      <c r="D723" s="54" t="s">
        <v>973</v>
      </c>
      <c r="E723" s="53">
        <v>19285</v>
      </c>
      <c r="F723" s="54" t="s">
        <v>975</v>
      </c>
      <c r="G723" s="55">
        <f>'[1]Tira Reactiva Orina'!U723</f>
        <v>100</v>
      </c>
      <c r="H723" s="55">
        <f>'[1]Pruebas Rápidas Síf O RPR'!U723</f>
        <v>29</v>
      </c>
      <c r="I723" s="55">
        <f>'[1]Pruebas Rápidas VIH'!U723</f>
        <v>24</v>
      </c>
      <c r="J723" s="55">
        <f>'[1]Lancetas Adultos'!U723</f>
        <v>13</v>
      </c>
      <c r="K723" s="55">
        <f>'[1]Grupo Sanguíneo'!U723</f>
        <v>0</v>
      </c>
      <c r="L723" s="55">
        <f>[1]Microcubetas!U723</f>
        <v>1.88</v>
      </c>
      <c r="M723" s="55">
        <f>'[1]LANCETA PEDIATRICA'!U723</f>
        <v>1.62</v>
      </c>
      <c r="N723" s="55">
        <f>'[1]ACIDO FOLICO + FERROSO SULF'!U723</f>
        <v>5</v>
      </c>
      <c r="O723" s="55">
        <f>'[1]ACIDO FOLICO'!U723</f>
        <v>1</v>
      </c>
      <c r="P723" s="55">
        <f>'[1]AMOXICILINA 500'!U723</f>
        <v>6.04</v>
      </c>
      <c r="Q723" s="55">
        <f>[1]OXITOCINA!U723</f>
        <v>13</v>
      </c>
      <c r="R723" s="55">
        <f>'[1]JERINGA DESCARTABLE 5cc 21'!U723</f>
        <v>3.71</v>
      </c>
      <c r="S723" s="55">
        <f>[1]LIDOCAINA_INY!U723</f>
        <v>5</v>
      </c>
      <c r="T723" s="55">
        <f>[1]Magnesio_Iny!U723</f>
        <v>8</v>
      </c>
      <c r="U723" s="55">
        <f>'[1]SODIO CLORURO 0.9% x 1L'!U723</f>
        <v>6</v>
      </c>
      <c r="V723" s="55">
        <f>'[1]EQUIPO DE VENOCLISES'!U723</f>
        <v>6</v>
      </c>
      <c r="W723" s="55">
        <f>'[1]TIRAS REACTIVAS GLUCOSA'!U723</f>
        <v>0</v>
      </c>
      <c r="X723" s="55">
        <f>'[1]FRASCO MUESTRA ORINA'!U723</f>
        <v>5</v>
      </c>
      <c r="Y723" s="55">
        <f>'[1]Sutura Catgut Crómico'!U723</f>
        <v>5</v>
      </c>
      <c r="Z723" s="55">
        <f>'[1]OXIGENO MED'!U723</f>
        <v>0</v>
      </c>
      <c r="AA723" s="54" t="str">
        <f t="shared" si="11"/>
        <v>SI CUMPLE</v>
      </c>
      <c r="AC723" s="53" t="s">
        <v>973</v>
      </c>
      <c r="AD723" s="53" t="s">
        <v>975</v>
      </c>
    </row>
    <row r="724" spans="2:30" x14ac:dyDescent="0.25">
      <c r="B724" s="53" t="s">
        <v>29</v>
      </c>
      <c r="C724" s="53" t="s">
        <v>1601</v>
      </c>
      <c r="D724" s="54" t="s">
        <v>973</v>
      </c>
      <c r="E724" s="53">
        <v>19286</v>
      </c>
      <c r="F724" s="54" t="s">
        <v>974</v>
      </c>
      <c r="G724" s="55">
        <f>'[1]Tira Reactiva Orina'!U724</f>
        <v>13.67</v>
      </c>
      <c r="H724" s="55">
        <f>'[1]Pruebas Rápidas Síf O RPR'!U724</f>
        <v>7.59</v>
      </c>
      <c r="I724" s="55">
        <f>'[1]Pruebas Rápidas VIH'!U724</f>
        <v>1.41</v>
      </c>
      <c r="J724" s="55">
        <f>'[1]Lancetas Adultos'!U724</f>
        <v>0</v>
      </c>
      <c r="K724" s="55">
        <f>'[1]Grupo Sanguíneo'!U724</f>
        <v>0</v>
      </c>
      <c r="L724" s="55">
        <f>[1]Microcubetas!U724</f>
        <v>4</v>
      </c>
      <c r="M724" s="55">
        <f>'[1]LANCETA PEDIATRICA'!U724</f>
        <v>3.14</v>
      </c>
      <c r="N724" s="55">
        <f>'[1]ACIDO FOLICO + FERROSO SULF'!U724</f>
        <v>4</v>
      </c>
      <c r="O724" s="55">
        <f>'[1]ACIDO FOLICO'!U724</f>
        <v>2.8</v>
      </c>
      <c r="P724" s="55">
        <f>'[1]AMOXICILINA 500'!U724</f>
        <v>2.4</v>
      </c>
      <c r="Q724" s="55">
        <f>[1]OXITOCINA!U724</f>
        <v>13</v>
      </c>
      <c r="R724" s="55">
        <f>'[1]JERINGA DESCARTABLE 5cc 21'!U724</f>
        <v>5.23</v>
      </c>
      <c r="S724" s="55">
        <f>[1]LIDOCAINA_INY!U724</f>
        <v>1.33</v>
      </c>
      <c r="T724" s="55">
        <f>[1]Magnesio_Iny!U724</f>
        <v>8</v>
      </c>
      <c r="U724" s="55">
        <f>'[1]SODIO CLORURO 0.9% x 1L'!U724</f>
        <v>2</v>
      </c>
      <c r="V724" s="55">
        <f>'[1]EQUIPO DE VENOCLISES'!U724</f>
        <v>5</v>
      </c>
      <c r="W724" s="55">
        <f>'[1]TIRAS REACTIVAS GLUCOSA'!U724</f>
        <v>0</v>
      </c>
      <c r="X724" s="55">
        <f>'[1]FRASCO MUESTRA ORINA'!U724</f>
        <v>0.86</v>
      </c>
      <c r="Y724" s="55">
        <f>'[1]Sutura Catgut Crómico'!U724</f>
        <v>3</v>
      </c>
      <c r="Z724" s="55">
        <f>'[1]OXIGENO MED'!U724</f>
        <v>0</v>
      </c>
      <c r="AA724" s="54" t="str">
        <f t="shared" si="11"/>
        <v>SI CUMPLE</v>
      </c>
      <c r="AC724" s="53" t="s">
        <v>973</v>
      </c>
      <c r="AD724" s="53" t="s">
        <v>975</v>
      </c>
    </row>
    <row r="725" spans="2:30" x14ac:dyDescent="0.25">
      <c r="B725" s="53" t="s">
        <v>37</v>
      </c>
      <c r="C725" s="53" t="s">
        <v>1602</v>
      </c>
      <c r="D725" s="54" t="s">
        <v>978</v>
      </c>
      <c r="E725" s="53">
        <v>4578</v>
      </c>
      <c r="F725" s="54" t="s">
        <v>974</v>
      </c>
      <c r="G725" s="55">
        <f>'[1]Tira Reactiva Orina'!U725</f>
        <v>67</v>
      </c>
      <c r="H725" s="55">
        <f>'[1]Pruebas Rápidas Síf O RPR'!U725</f>
        <v>2.2799999999999998</v>
      </c>
      <c r="I725" s="55">
        <f>'[1]Pruebas Rápidas VIH'!U725</f>
        <v>1.85</v>
      </c>
      <c r="J725" s="55">
        <f>'[1]Lancetas Adultos'!U725</f>
        <v>4.24</v>
      </c>
      <c r="K725" s="55">
        <f>'[1]Grupo Sanguíneo'!U725</f>
        <v>0</v>
      </c>
      <c r="L725" s="55">
        <f>[1]Microcubetas!U725</f>
        <v>9.64</v>
      </c>
      <c r="M725" s="55">
        <f>'[1]LANCETA PEDIATRICA'!U725</f>
        <v>22.59</v>
      </c>
      <c r="N725" s="55">
        <f>'[1]ACIDO FOLICO + FERROSO SULF'!U725</f>
        <v>3.12</v>
      </c>
      <c r="O725" s="55">
        <f>'[1]ACIDO FOLICO'!U725</f>
        <v>5.3</v>
      </c>
      <c r="P725" s="55">
        <f>'[1]AMOXICILINA 500'!U725</f>
        <v>4.01</v>
      </c>
      <c r="Q725" s="55">
        <f>[1]OXITOCINA!U725</f>
        <v>4</v>
      </c>
      <c r="R725" s="55">
        <f>'[1]JERINGA DESCARTABLE 5cc 21'!U725</f>
        <v>4.1900000000000004</v>
      </c>
      <c r="S725" s="55">
        <f>[1]LIDOCAINA_INY!U725</f>
        <v>3.33</v>
      </c>
      <c r="T725" s="55">
        <f>[1]Magnesio_Iny!U725</f>
        <v>12</v>
      </c>
      <c r="U725" s="55">
        <f>'[1]SODIO CLORURO 0.9% x 1L'!U725</f>
        <v>6.77</v>
      </c>
      <c r="V725" s="55">
        <f>'[1]EQUIPO DE VENOCLISES'!U725</f>
        <v>5.71</v>
      </c>
      <c r="W725" s="55">
        <f>'[1]TIRAS REACTIVAS GLUCOSA'!U725</f>
        <v>1</v>
      </c>
      <c r="X725" s="55">
        <f>'[1]FRASCO MUESTRA ORINA'!U725</f>
        <v>39</v>
      </c>
      <c r="Y725" s="55">
        <f>'[1]Sutura Catgut Crómico'!U725</f>
        <v>4</v>
      </c>
      <c r="Z725" s="55">
        <f>'[1]OXIGENO MED'!U725</f>
        <v>0</v>
      </c>
      <c r="AA725" s="54" t="str">
        <f t="shared" si="11"/>
        <v>SI CUMPLE</v>
      </c>
      <c r="AC725" s="53" t="s">
        <v>978</v>
      </c>
      <c r="AD725" s="53" t="s">
        <v>975</v>
      </c>
    </row>
    <row r="726" spans="2:30" x14ac:dyDescent="0.25">
      <c r="B726" s="53" t="s">
        <v>37</v>
      </c>
      <c r="C726" s="53" t="s">
        <v>1603</v>
      </c>
      <c r="D726" s="54" t="s">
        <v>978</v>
      </c>
      <c r="E726" s="53">
        <v>4586</v>
      </c>
      <c r="F726" s="54" t="s">
        <v>974</v>
      </c>
      <c r="G726" s="55">
        <f>'[1]Tira Reactiva Orina'!U726</f>
        <v>100</v>
      </c>
      <c r="H726" s="55">
        <f>'[1]Pruebas Rápidas Síf O RPR'!U726</f>
        <v>8.48</v>
      </c>
      <c r="I726" s="55">
        <f>'[1]Pruebas Rápidas VIH'!U726</f>
        <v>1.17</v>
      </c>
      <c r="J726" s="55">
        <f>'[1]Lancetas Adultos'!U726</f>
        <v>2.5499999999999998</v>
      </c>
      <c r="K726" s="55">
        <f>'[1]Grupo Sanguíneo'!U726</f>
        <v>0</v>
      </c>
      <c r="L726" s="55">
        <f>[1]Microcubetas!U726</f>
        <v>2.75</v>
      </c>
      <c r="M726" s="55">
        <f>'[1]LANCETA PEDIATRICA'!U726</f>
        <v>10.39</v>
      </c>
      <c r="N726" s="55">
        <f>'[1]ACIDO FOLICO + FERROSO SULF'!U726</f>
        <v>2.57</v>
      </c>
      <c r="O726" s="55">
        <f>'[1]ACIDO FOLICO'!U726</f>
        <v>3.7</v>
      </c>
      <c r="P726" s="55">
        <f>'[1]AMOXICILINA 500'!U726</f>
        <v>1.8</v>
      </c>
      <c r="Q726" s="55">
        <f>[1]OXITOCINA!U726</f>
        <v>11</v>
      </c>
      <c r="R726" s="55">
        <f>'[1]JERINGA DESCARTABLE 5cc 21'!U726</f>
        <v>1.8</v>
      </c>
      <c r="S726" s="55">
        <f>[1]LIDOCAINA_INY!U726</f>
        <v>5</v>
      </c>
      <c r="T726" s="55">
        <f>[1]Magnesio_Iny!U726</f>
        <v>9</v>
      </c>
      <c r="U726" s="55">
        <f>'[1]SODIO CLORURO 0.9% x 1L'!U726</f>
        <v>4.09</v>
      </c>
      <c r="V726" s="55">
        <f>'[1]EQUIPO DE VENOCLISES'!U726</f>
        <v>19</v>
      </c>
      <c r="W726" s="55">
        <f>'[1]TIRAS REACTIVAS GLUCOSA'!U726</f>
        <v>0</v>
      </c>
      <c r="X726" s="55">
        <f>'[1]FRASCO MUESTRA ORINA'!U726</f>
        <v>9</v>
      </c>
      <c r="Y726" s="55">
        <f>'[1]Sutura Catgut Crómico'!U726</f>
        <v>3</v>
      </c>
      <c r="Z726" s="55">
        <f>'[1]OXIGENO MED'!U726</f>
        <v>0</v>
      </c>
      <c r="AA726" s="54" t="str">
        <f t="shared" si="11"/>
        <v>SI CUMPLE</v>
      </c>
      <c r="AC726" s="53" t="s">
        <v>978</v>
      </c>
      <c r="AD726" s="53" t="s">
        <v>975</v>
      </c>
    </row>
    <row r="727" spans="2:30" hidden="1" x14ac:dyDescent="0.25">
      <c r="B727" s="53" t="s">
        <v>37</v>
      </c>
      <c r="C727" s="53" t="s">
        <v>1604</v>
      </c>
      <c r="D727" s="54" t="s">
        <v>978</v>
      </c>
      <c r="E727" s="53">
        <v>4584</v>
      </c>
      <c r="F727" s="54" t="s">
        <v>975</v>
      </c>
      <c r="G727" s="55">
        <f>'[1]Tira Reactiva Orina'!U727</f>
        <v>19.11</v>
      </c>
      <c r="H727" s="55">
        <f>'[1]Pruebas Rápidas Síf O RPR'!U727</f>
        <v>7.5</v>
      </c>
      <c r="I727" s="55">
        <f>'[1]Pruebas Rápidas VIH'!U727</f>
        <v>2</v>
      </c>
      <c r="J727" s="55">
        <f>'[1]Lancetas Adultos'!U727</f>
        <v>5.37</v>
      </c>
      <c r="K727" s="55">
        <f>'[1]Grupo Sanguíneo'!U727</f>
        <v>0</v>
      </c>
      <c r="L727" s="55">
        <f>[1]Microcubetas!U727</f>
        <v>0.78</v>
      </c>
      <c r="M727" s="55">
        <f>'[1]LANCETA PEDIATRICA'!U727</f>
        <v>2.67</v>
      </c>
      <c r="N727" s="55">
        <f>'[1]ACIDO FOLICO + FERROSO SULF'!U727</f>
        <v>0.97</v>
      </c>
      <c r="O727" s="55">
        <f>'[1]ACIDO FOLICO'!U727</f>
        <v>6.25</v>
      </c>
      <c r="P727" s="55">
        <f>'[1]AMOXICILINA 500'!U727</f>
        <v>2.08</v>
      </c>
      <c r="Q727" s="55">
        <f>[1]OXITOCINA!U727</f>
        <v>20</v>
      </c>
      <c r="R727" s="55">
        <f>'[1]JERINGA DESCARTABLE 5cc 21'!U727</f>
        <v>1.45</v>
      </c>
      <c r="S727" s="55">
        <f>[1]LIDOCAINA_INY!U727</f>
        <v>2.25</v>
      </c>
      <c r="T727" s="55">
        <f>[1]Magnesio_Iny!U727</f>
        <v>8</v>
      </c>
      <c r="U727" s="55">
        <f>'[1]SODIO CLORURO 0.9% x 1L'!U727</f>
        <v>12</v>
      </c>
      <c r="V727" s="55">
        <f>'[1]EQUIPO DE VENOCLISES'!U727</f>
        <v>9.5</v>
      </c>
      <c r="W727" s="55">
        <f>'[1]TIRAS REACTIVAS GLUCOSA'!U727</f>
        <v>0</v>
      </c>
      <c r="X727" s="55">
        <f>'[1]FRASCO MUESTRA ORINA'!U727</f>
        <v>1.57</v>
      </c>
      <c r="Y727" s="55">
        <f>'[1]Sutura Catgut Crómico'!U727</f>
        <v>7</v>
      </c>
      <c r="Z727" s="55">
        <f>'[1]OXIGENO MED'!U727</f>
        <v>0</v>
      </c>
      <c r="AA727" s="54" t="str">
        <f t="shared" si="11"/>
        <v>SI CUMPLE</v>
      </c>
      <c r="AC727" s="53" t="s">
        <v>978</v>
      </c>
      <c r="AD727" s="53" t="s">
        <v>975</v>
      </c>
    </row>
    <row r="728" spans="2:30" x14ac:dyDescent="0.25">
      <c r="B728" s="53" t="s">
        <v>37</v>
      </c>
      <c r="C728" s="53" t="s">
        <v>1605</v>
      </c>
      <c r="D728" s="54" t="s">
        <v>973</v>
      </c>
      <c r="E728" s="53">
        <v>4579</v>
      </c>
      <c r="F728" s="54" t="s">
        <v>974</v>
      </c>
      <c r="G728" s="55">
        <f>'[1]Tira Reactiva Orina'!U728</f>
        <v>11.8</v>
      </c>
      <c r="H728" s="55">
        <f>'[1]Pruebas Rápidas Síf O RPR'!U728</f>
        <v>15.24</v>
      </c>
      <c r="I728" s="55">
        <f>'[1]Pruebas Rápidas VIH'!U728</f>
        <v>5.65</v>
      </c>
      <c r="J728" s="55">
        <f>'[1]Lancetas Adultos'!U728</f>
        <v>0.3</v>
      </c>
      <c r="K728" s="55">
        <f>'[1]Grupo Sanguíneo'!U728</f>
        <v>0</v>
      </c>
      <c r="L728" s="55">
        <f>[1]Microcubetas!U728</f>
        <v>3.19</v>
      </c>
      <c r="M728" s="55">
        <f>'[1]LANCETA PEDIATRICA'!U728</f>
        <v>3.65</v>
      </c>
      <c r="N728" s="55">
        <f>'[1]ACIDO FOLICO + FERROSO SULF'!U728</f>
        <v>2.77</v>
      </c>
      <c r="O728" s="55">
        <f>'[1]ACIDO FOLICO'!U728</f>
        <v>12.67</v>
      </c>
      <c r="P728" s="55">
        <f>'[1]AMOXICILINA 500'!U728</f>
        <v>3.75</v>
      </c>
      <c r="Q728" s="55">
        <f>[1]OXITOCINA!U728</f>
        <v>5</v>
      </c>
      <c r="R728" s="55">
        <f>'[1]JERINGA DESCARTABLE 5cc 21'!U728</f>
        <v>7.24</v>
      </c>
      <c r="S728" s="55">
        <f>[1]LIDOCAINA_INY!U728</f>
        <v>7.5</v>
      </c>
      <c r="T728" s="55">
        <f>[1]Magnesio_Iny!U728</f>
        <v>8</v>
      </c>
      <c r="U728" s="55">
        <f>'[1]SODIO CLORURO 0.9% x 1L'!U728</f>
        <v>27.2</v>
      </c>
      <c r="V728" s="55">
        <f>'[1]EQUIPO DE VENOCLISES'!U728</f>
        <v>12.8</v>
      </c>
      <c r="W728" s="55">
        <f>'[1]TIRAS REACTIVAS GLUCOSA'!U728</f>
        <v>0</v>
      </c>
      <c r="X728" s="55">
        <f>'[1]FRASCO MUESTRA ORINA'!U728</f>
        <v>40</v>
      </c>
      <c r="Y728" s="55">
        <f>'[1]Sutura Catgut Crómico'!U728</f>
        <v>5</v>
      </c>
      <c r="Z728" s="55">
        <f>'[1]OXIGENO MED'!U728</f>
        <v>0</v>
      </c>
      <c r="AA728" s="54" t="str">
        <f t="shared" si="11"/>
        <v>SI CUMPLE</v>
      </c>
      <c r="AC728" s="53" t="s">
        <v>973</v>
      </c>
      <c r="AD728" s="53" t="s">
        <v>975</v>
      </c>
    </row>
    <row r="729" spans="2:30" x14ac:dyDescent="0.25">
      <c r="B729" s="53" t="s">
        <v>37</v>
      </c>
      <c r="C729" s="53" t="s">
        <v>39</v>
      </c>
      <c r="D729" s="54" t="s">
        <v>978</v>
      </c>
      <c r="E729" s="53">
        <v>4580</v>
      </c>
      <c r="F729" s="54" t="s">
        <v>974</v>
      </c>
      <c r="G729" s="55">
        <f>'[1]Tira Reactiva Orina'!U729</f>
        <v>99</v>
      </c>
      <c r="H729" s="55">
        <f>'[1]Pruebas Rápidas Síf O RPR'!U729</f>
        <v>12.6</v>
      </c>
      <c r="I729" s="55">
        <f>'[1]Pruebas Rápidas VIH'!U729</f>
        <v>2.17</v>
      </c>
      <c r="J729" s="55">
        <f>'[1]Lancetas Adultos'!U729</f>
        <v>1.0900000000000001</v>
      </c>
      <c r="K729" s="55">
        <f>'[1]Grupo Sanguíneo'!U729</f>
        <v>0</v>
      </c>
      <c r="L729" s="55">
        <f>[1]Microcubetas!U729</f>
        <v>14.91</v>
      </c>
      <c r="M729" s="55">
        <f>'[1]LANCETA PEDIATRICA'!U729</f>
        <v>15</v>
      </c>
      <c r="N729" s="55">
        <f>'[1]ACIDO FOLICO + FERROSO SULF'!U729</f>
        <v>4.57</v>
      </c>
      <c r="O729" s="55">
        <f>'[1]ACIDO FOLICO'!U729</f>
        <v>4.8600000000000003</v>
      </c>
      <c r="P729" s="55">
        <f>'[1]AMOXICILINA 500'!U729</f>
        <v>2.13</v>
      </c>
      <c r="Q729" s="55">
        <f>[1]OXITOCINA!U729</f>
        <v>0.91</v>
      </c>
      <c r="R729" s="55">
        <f>'[1]JERINGA DESCARTABLE 5cc 21'!U729</f>
        <v>1.55</v>
      </c>
      <c r="S729" s="55">
        <f>[1]LIDOCAINA_INY!U729</f>
        <v>4.8</v>
      </c>
      <c r="T729" s="55">
        <f>[1]Magnesio_Iny!U729</f>
        <v>26</v>
      </c>
      <c r="U729" s="55">
        <f>'[1]SODIO CLORURO 0.9% x 1L'!U729</f>
        <v>10</v>
      </c>
      <c r="V729" s="55">
        <f>'[1]EQUIPO DE VENOCLISES'!U729</f>
        <v>12</v>
      </c>
      <c r="W729" s="55">
        <f>'[1]TIRAS REACTIVAS GLUCOSA'!U729</f>
        <v>1</v>
      </c>
      <c r="X729" s="55">
        <f>'[1]FRASCO MUESTRA ORINA'!U729</f>
        <v>4</v>
      </c>
      <c r="Y729" s="55">
        <f>'[1]Sutura Catgut Crómico'!U729</f>
        <v>9</v>
      </c>
      <c r="Z729" s="55">
        <f>'[1]OXIGENO MED'!U729</f>
        <v>0</v>
      </c>
      <c r="AA729" s="54" t="str">
        <f t="shared" si="11"/>
        <v>SI CUMPLE</v>
      </c>
      <c r="AC729" s="53" t="s">
        <v>978</v>
      </c>
      <c r="AD729" s="53" t="s">
        <v>975</v>
      </c>
    </row>
    <row r="730" spans="2:30" hidden="1" x14ac:dyDescent="0.25">
      <c r="B730" s="53" t="s">
        <v>37</v>
      </c>
      <c r="C730" s="53" t="s">
        <v>1606</v>
      </c>
      <c r="D730" s="54" t="s">
        <v>1006</v>
      </c>
      <c r="E730" s="53">
        <v>4585</v>
      </c>
      <c r="F730" s="54" t="s">
        <v>975</v>
      </c>
      <c r="G730" s="55">
        <f>'[1]Tira Reactiva Orina'!U730</f>
        <v>36.89</v>
      </c>
      <c r="H730" s="55">
        <f>'[1]Pruebas Rápidas Síf O RPR'!U730</f>
        <v>57.33</v>
      </c>
      <c r="I730" s="55">
        <f>'[1]Pruebas Rápidas VIH'!U730</f>
        <v>6.33</v>
      </c>
      <c r="J730" s="55">
        <f>'[1]Lancetas Adultos'!U730</f>
        <v>3</v>
      </c>
      <c r="K730" s="55">
        <f>'[1]Grupo Sanguíneo'!U730</f>
        <v>0</v>
      </c>
      <c r="L730" s="55">
        <f>[1]Microcubetas!U730</f>
        <v>2.4</v>
      </c>
      <c r="M730" s="55">
        <f>'[1]LANCETA PEDIATRICA'!U730</f>
        <v>3.63</v>
      </c>
      <c r="N730" s="55">
        <f>'[1]ACIDO FOLICO + FERROSO SULF'!U730</f>
        <v>2.2000000000000002</v>
      </c>
      <c r="O730" s="55">
        <f>'[1]ACIDO FOLICO'!U730</f>
        <v>1.31</v>
      </c>
      <c r="P730" s="55">
        <f>'[1]AMOXICILINA 500'!U730</f>
        <v>3.23</v>
      </c>
      <c r="Q730" s="55">
        <f>[1]OXITOCINA!U730</f>
        <v>3</v>
      </c>
      <c r="R730" s="55">
        <f>'[1]JERINGA DESCARTABLE 5cc 21'!U730</f>
        <v>4.22</v>
      </c>
      <c r="S730" s="55">
        <f>[1]LIDOCAINA_INY!U730</f>
        <v>8</v>
      </c>
      <c r="T730" s="55">
        <f>[1]Magnesio_Iny!U730</f>
        <v>8</v>
      </c>
      <c r="U730" s="55">
        <f>'[1]SODIO CLORURO 0.9% x 1L'!U730</f>
        <v>3</v>
      </c>
      <c r="V730" s="55">
        <f>'[1]EQUIPO DE VENOCLISES'!U730</f>
        <v>7.33</v>
      </c>
      <c r="W730" s="55">
        <f>'[1]TIRAS REACTIVAS GLUCOSA'!U730</f>
        <v>0</v>
      </c>
      <c r="X730" s="55">
        <f>'[1]FRASCO MUESTRA ORINA'!U730</f>
        <v>4.5</v>
      </c>
      <c r="Y730" s="55">
        <f>'[1]Sutura Catgut Crómico'!U730</f>
        <v>5</v>
      </c>
      <c r="Z730" s="55">
        <f>'[1]OXIGENO MED'!U730</f>
        <v>0</v>
      </c>
      <c r="AA730" s="54" t="str">
        <f t="shared" si="11"/>
        <v>SI CUMPLE</v>
      </c>
      <c r="AC730" s="53" t="s">
        <v>1006</v>
      </c>
      <c r="AD730" s="53" t="s">
        <v>974</v>
      </c>
    </row>
    <row r="731" spans="2:30" x14ac:dyDescent="0.25">
      <c r="B731" s="53" t="s">
        <v>37</v>
      </c>
      <c r="C731" s="53" t="s">
        <v>37</v>
      </c>
      <c r="D731" s="54" t="s">
        <v>973</v>
      </c>
      <c r="E731" s="53">
        <v>4577</v>
      </c>
      <c r="F731" s="54" t="s">
        <v>974</v>
      </c>
      <c r="G731" s="55">
        <f>'[1]Tira Reactiva Orina'!U731</f>
        <v>1.5</v>
      </c>
      <c r="H731" s="55">
        <f>'[1]Pruebas Rápidas Síf O RPR'!U731</f>
        <v>13.89</v>
      </c>
      <c r="I731" s="55">
        <f>'[1]Pruebas Rápidas VIH'!U731</f>
        <v>4.2300000000000004</v>
      </c>
      <c r="J731" s="55">
        <f>'[1]Lancetas Adultos'!U731</f>
        <v>1.95</v>
      </c>
      <c r="K731" s="55">
        <f>'[1]Grupo Sanguíneo'!U731</f>
        <v>1</v>
      </c>
      <c r="L731" s="55">
        <f>[1]Microcubetas!U731</f>
        <v>4.6500000000000004</v>
      </c>
      <c r="M731" s="55">
        <f>'[1]LANCETA PEDIATRICA'!U731</f>
        <v>4.46</v>
      </c>
      <c r="N731" s="55">
        <f>'[1]ACIDO FOLICO + FERROSO SULF'!U731</f>
        <v>2.85</v>
      </c>
      <c r="O731" s="55">
        <f>'[1]ACIDO FOLICO'!U731</f>
        <v>2.81</v>
      </c>
      <c r="P731" s="55">
        <f>'[1]AMOXICILINA 500'!U731</f>
        <v>3.75</v>
      </c>
      <c r="Q731" s="55">
        <f>[1]OXITOCINA!U731</f>
        <v>6.18</v>
      </c>
      <c r="R731" s="55">
        <f>'[1]JERINGA DESCARTABLE 5cc 21'!U731</f>
        <v>2.2000000000000002</v>
      </c>
      <c r="S731" s="55">
        <f>[1]LIDOCAINA_INY!U731</f>
        <v>2.16</v>
      </c>
      <c r="T731" s="55">
        <f>[1]Magnesio_Iny!U731</f>
        <v>4</v>
      </c>
      <c r="U731" s="55">
        <f>'[1]SODIO CLORURO 0.9% x 1L'!U731</f>
        <v>1.73</v>
      </c>
      <c r="V731" s="55">
        <f>'[1]EQUIPO DE VENOCLISES'!U731</f>
        <v>2.1</v>
      </c>
      <c r="W731" s="55">
        <f>'[1]TIRAS REACTIVAS GLUCOSA'!U731</f>
        <v>1.5</v>
      </c>
      <c r="X731" s="55">
        <f>'[1]FRASCO MUESTRA ORINA'!U731</f>
        <v>300</v>
      </c>
      <c r="Y731" s="55">
        <f>'[1]Sutura Catgut Crómico'!U731</f>
        <v>4.83</v>
      </c>
      <c r="Z731" s="55">
        <f>'[1]OXIGENO MED'!U731</f>
        <v>40</v>
      </c>
      <c r="AA731" s="54" t="str">
        <f t="shared" si="11"/>
        <v>SI CUMPLE</v>
      </c>
      <c r="AC731" s="53" t="s">
        <v>973</v>
      </c>
      <c r="AD731" s="53" t="s">
        <v>975</v>
      </c>
    </row>
    <row r="732" spans="2:30" x14ac:dyDescent="0.25">
      <c r="B732" s="53" t="s">
        <v>37</v>
      </c>
      <c r="C732" s="53" t="s">
        <v>1607</v>
      </c>
      <c r="D732" s="54" t="s">
        <v>978</v>
      </c>
      <c r="E732" s="53">
        <v>4581</v>
      </c>
      <c r="F732" s="54" t="s">
        <v>974</v>
      </c>
      <c r="G732" s="55">
        <f>'[1]Tira Reactiva Orina'!U732</f>
        <v>12.14</v>
      </c>
      <c r="H732" s="55">
        <f>'[1]Pruebas Rápidas Síf O RPR'!U732</f>
        <v>25.88</v>
      </c>
      <c r="I732" s="55">
        <f>'[1]Pruebas Rápidas VIH'!U732</f>
        <v>1.84</v>
      </c>
      <c r="J732" s="55">
        <f>'[1]Lancetas Adultos'!U732</f>
        <v>3.57</v>
      </c>
      <c r="K732" s="55">
        <f>'[1]Grupo Sanguíneo'!U732</f>
        <v>0</v>
      </c>
      <c r="L732" s="55">
        <f>[1]Microcubetas!U732</f>
        <v>1.06</v>
      </c>
      <c r="M732" s="55">
        <f>'[1]LANCETA PEDIATRICA'!U732</f>
        <v>1.62</v>
      </c>
      <c r="N732" s="55">
        <f>'[1]ACIDO FOLICO + FERROSO SULF'!U732</f>
        <v>4.33</v>
      </c>
      <c r="O732" s="55">
        <f>'[1]ACIDO FOLICO'!U732</f>
        <v>7.69</v>
      </c>
      <c r="P732" s="55">
        <f>'[1]AMOXICILINA 500'!U732</f>
        <v>2.21</v>
      </c>
      <c r="Q732" s="55">
        <f>[1]OXITOCINA!U732</f>
        <v>8.14</v>
      </c>
      <c r="R732" s="55">
        <f>'[1]JERINGA DESCARTABLE 5cc 21'!U732</f>
        <v>2.5499999999999998</v>
      </c>
      <c r="S732" s="55">
        <f>[1]LIDOCAINA_INY!U732</f>
        <v>3.6</v>
      </c>
      <c r="T732" s="55">
        <f>[1]Magnesio_Iny!U732</f>
        <v>8</v>
      </c>
      <c r="U732" s="55">
        <f>'[1]SODIO CLORURO 0.9% x 1L'!U732</f>
        <v>6.86</v>
      </c>
      <c r="V732" s="55">
        <f>'[1]EQUIPO DE VENOCLISES'!U732</f>
        <v>12</v>
      </c>
      <c r="W732" s="55">
        <f>'[1]TIRAS REACTIVAS GLUCOSA'!U732</f>
        <v>1</v>
      </c>
      <c r="X732" s="55">
        <f>'[1]FRASCO MUESTRA ORINA'!U732</f>
        <v>3.33</v>
      </c>
      <c r="Y732" s="55">
        <f>'[1]Sutura Catgut Crómico'!U732</f>
        <v>3.43</v>
      </c>
      <c r="Z732" s="55">
        <f>'[1]OXIGENO MED'!U732</f>
        <v>0</v>
      </c>
      <c r="AA732" s="54" t="str">
        <f t="shared" si="11"/>
        <v>SI CUMPLE</v>
      </c>
      <c r="AC732" s="53" t="s">
        <v>978</v>
      </c>
      <c r="AD732" s="53" t="s">
        <v>975</v>
      </c>
    </row>
    <row r="733" spans="2:30" x14ac:dyDescent="0.25">
      <c r="B733" s="53" t="s">
        <v>37</v>
      </c>
      <c r="C733" s="53" t="s">
        <v>1608</v>
      </c>
      <c r="D733" s="54" t="s">
        <v>973</v>
      </c>
      <c r="E733" s="53">
        <v>4582</v>
      </c>
      <c r="F733" s="54" t="s">
        <v>974</v>
      </c>
      <c r="G733" s="55">
        <f>'[1]Tira Reactiva Orina'!U733</f>
        <v>2.44</v>
      </c>
      <c r="H733" s="55">
        <f>'[1]Pruebas Rápidas Síf O RPR'!U733</f>
        <v>88.89</v>
      </c>
      <c r="I733" s="55">
        <f>'[1]Pruebas Rápidas VIH'!U733</f>
        <v>2.77</v>
      </c>
      <c r="J733" s="55">
        <f>'[1]Lancetas Adultos'!U733</f>
        <v>2.64</v>
      </c>
      <c r="K733" s="55">
        <f>'[1]Grupo Sanguíneo'!U733</f>
        <v>0</v>
      </c>
      <c r="L733" s="55">
        <f>[1]Microcubetas!U733</f>
        <v>1.59</v>
      </c>
      <c r="M733" s="55">
        <f>'[1]LANCETA PEDIATRICA'!U733</f>
        <v>2.21</v>
      </c>
      <c r="N733" s="55">
        <f>'[1]ACIDO FOLICO + FERROSO SULF'!U733</f>
        <v>4.12</v>
      </c>
      <c r="O733" s="55">
        <f>'[1]ACIDO FOLICO'!U733</f>
        <v>2.98</v>
      </c>
      <c r="P733" s="55">
        <f>'[1]AMOXICILINA 500'!U733</f>
        <v>4.3600000000000003</v>
      </c>
      <c r="Q733" s="55">
        <f>[1]OXITOCINA!U733</f>
        <v>12</v>
      </c>
      <c r="R733" s="55">
        <f>'[1]JERINGA DESCARTABLE 5cc 21'!U733</f>
        <v>6.93</v>
      </c>
      <c r="S733" s="55">
        <f>[1]LIDOCAINA_INY!U733</f>
        <v>6.67</v>
      </c>
      <c r="T733" s="55">
        <f>[1]Magnesio_Iny!U733</f>
        <v>8</v>
      </c>
      <c r="U733" s="55">
        <f>'[1]SODIO CLORURO 0.9% x 1L'!U733</f>
        <v>7.5</v>
      </c>
      <c r="V733" s="55">
        <f>'[1]EQUIPO DE VENOCLISES'!U733</f>
        <v>18</v>
      </c>
      <c r="W733" s="55">
        <f>'[1]TIRAS REACTIVAS GLUCOSA'!U733</f>
        <v>0</v>
      </c>
      <c r="X733" s="55">
        <f>'[1]FRASCO MUESTRA ORINA'!U733</f>
        <v>10.33</v>
      </c>
      <c r="Y733" s="55">
        <f>'[1]Sutura Catgut Crómico'!U733</f>
        <v>5</v>
      </c>
      <c r="Z733" s="55">
        <f>'[1]OXIGENO MED'!U733</f>
        <v>0</v>
      </c>
      <c r="AA733" s="54" t="str">
        <f t="shared" si="11"/>
        <v>SI CUMPLE</v>
      </c>
      <c r="AC733" s="53" t="s">
        <v>973</v>
      </c>
      <c r="AD733" s="53" t="s">
        <v>974</v>
      </c>
    </row>
    <row r="734" spans="2:30" x14ac:dyDescent="0.25">
      <c r="B734" s="53" t="s">
        <v>37</v>
      </c>
      <c r="C734" s="53" t="s">
        <v>1609</v>
      </c>
      <c r="D734" s="54" t="s">
        <v>978</v>
      </c>
      <c r="E734" s="53">
        <v>4583</v>
      </c>
      <c r="F734" s="54" t="s">
        <v>974</v>
      </c>
      <c r="G734" s="55">
        <f>'[1]Tira Reactiva Orina'!U734</f>
        <v>6.62</v>
      </c>
      <c r="H734" s="55">
        <f>'[1]Pruebas Rápidas Síf O RPR'!U734</f>
        <v>8.6300000000000008</v>
      </c>
      <c r="I734" s="55">
        <f>'[1]Pruebas Rápidas VIH'!U734</f>
        <v>2.77</v>
      </c>
      <c r="J734" s="55">
        <f>'[1]Lancetas Adultos'!U734</f>
        <v>6.76</v>
      </c>
      <c r="K734" s="55">
        <f>'[1]Grupo Sanguíneo'!U734</f>
        <v>0</v>
      </c>
      <c r="L734" s="55">
        <f>[1]Microcubetas!U734</f>
        <v>3.6</v>
      </c>
      <c r="M734" s="55">
        <f>'[1]LANCETA PEDIATRICA'!U734</f>
        <v>6.32</v>
      </c>
      <c r="N734" s="55">
        <f>'[1]ACIDO FOLICO + FERROSO SULF'!U734</f>
        <v>2.68</v>
      </c>
      <c r="O734" s="55">
        <f>'[1]ACIDO FOLICO'!U734</f>
        <v>11.22</v>
      </c>
      <c r="P734" s="55">
        <f>'[1]AMOXICILINA 500'!U734</f>
        <v>3.72</v>
      </c>
      <c r="Q734" s="55">
        <f>[1]OXITOCINA!U734</f>
        <v>3.21</v>
      </c>
      <c r="R734" s="55">
        <f>'[1]JERINGA DESCARTABLE 5cc 21'!U734</f>
        <v>5.67</v>
      </c>
      <c r="S734" s="55">
        <f>[1]LIDOCAINA_INY!U734</f>
        <v>4.88</v>
      </c>
      <c r="T734" s="55">
        <f>[1]Magnesio_Iny!U734</f>
        <v>8</v>
      </c>
      <c r="U734" s="55">
        <f>'[1]SODIO CLORURO 0.9% x 1L'!U734</f>
        <v>2.71</v>
      </c>
      <c r="V734" s="55">
        <f>'[1]EQUIPO DE VENOCLISES'!U734</f>
        <v>11.5</v>
      </c>
      <c r="W734" s="55">
        <f>'[1]TIRAS REACTIVAS GLUCOSA'!U734</f>
        <v>2</v>
      </c>
      <c r="X734" s="55">
        <f>'[1]FRASCO MUESTRA ORINA'!U734</f>
        <v>11.11</v>
      </c>
      <c r="Y734" s="55">
        <f>'[1]Sutura Catgut Crómico'!U734</f>
        <v>12</v>
      </c>
      <c r="Z734" s="55">
        <f>'[1]OXIGENO MED'!U734</f>
        <v>20</v>
      </c>
      <c r="AA734" s="54" t="str">
        <f t="shared" si="11"/>
        <v>SI CUMPLE</v>
      </c>
      <c r="AC734" s="53" t="s">
        <v>978</v>
      </c>
      <c r="AD734" s="53" t="s">
        <v>975</v>
      </c>
    </row>
    <row r="735" spans="2:30" hidden="1" x14ac:dyDescent="0.25">
      <c r="B735" s="53" t="s">
        <v>80</v>
      </c>
      <c r="C735" s="53" t="s">
        <v>1610</v>
      </c>
      <c r="D735" s="54" t="s">
        <v>973</v>
      </c>
      <c r="E735" s="53">
        <v>6841</v>
      </c>
      <c r="F735" s="54" t="s">
        <v>975</v>
      </c>
      <c r="G735" s="55">
        <f>'[1]Tira Reactiva Orina'!U735</f>
        <v>12.67</v>
      </c>
      <c r="H735" s="55">
        <f>'[1]Pruebas Rápidas Síf O RPR'!U735</f>
        <v>2.5</v>
      </c>
      <c r="I735" s="55">
        <f>'[1]Pruebas Rápidas VIH'!U735</f>
        <v>4.43</v>
      </c>
      <c r="J735" s="55">
        <f>'[1]Lancetas Adultos'!U735</f>
        <v>1.08</v>
      </c>
      <c r="K735" s="55">
        <f>'[1]Grupo Sanguíneo'!U735</f>
        <v>0</v>
      </c>
      <c r="L735" s="55">
        <f>[1]Microcubetas!U735</f>
        <v>25</v>
      </c>
      <c r="M735" s="55">
        <f>'[1]LANCETA PEDIATRICA'!U735</f>
        <v>5</v>
      </c>
      <c r="N735" s="55">
        <f>'[1]ACIDO FOLICO + FERROSO SULF'!U735</f>
        <v>1.62</v>
      </c>
      <c r="O735" s="55">
        <f>'[1]ACIDO FOLICO'!U735</f>
        <v>1.83</v>
      </c>
      <c r="P735" s="55">
        <f>'[1]AMOXICILINA 500'!U735</f>
        <v>1.81</v>
      </c>
      <c r="Q735" s="55">
        <f>[1]OXITOCINA!U735</f>
        <v>3.2</v>
      </c>
      <c r="R735" s="55">
        <f>'[1]JERINGA DESCARTABLE 5cc 21'!U735</f>
        <v>0.52</v>
      </c>
      <c r="S735" s="55">
        <f>[1]LIDOCAINA_INY!U735</f>
        <v>5</v>
      </c>
      <c r="T735" s="55">
        <f>[1]Magnesio_Iny!U735</f>
        <v>10</v>
      </c>
      <c r="U735" s="55">
        <f>'[1]SODIO CLORURO 0.9% x 1L'!U735</f>
        <v>2.4</v>
      </c>
      <c r="V735" s="55">
        <f>'[1]EQUIPO DE VENOCLISES'!U735</f>
        <v>3.64</v>
      </c>
      <c r="W735" s="55">
        <f>'[1]TIRAS REACTIVAS GLUCOSA'!U735</f>
        <v>0</v>
      </c>
      <c r="X735" s="55">
        <f>'[1]FRASCO MUESTRA ORINA'!U735</f>
        <v>8.31</v>
      </c>
      <c r="Y735" s="55">
        <f>'[1]Sutura Catgut Crómico'!U735</f>
        <v>4</v>
      </c>
      <c r="Z735" s="55">
        <f>'[1]OXIGENO MED'!U735</f>
        <v>0</v>
      </c>
      <c r="AA735" s="54" t="str">
        <f t="shared" si="11"/>
        <v>SI CUMPLE</v>
      </c>
      <c r="AC735" s="53" t="s">
        <v>973</v>
      </c>
      <c r="AD735" s="53" t="s">
        <v>975</v>
      </c>
    </row>
    <row r="736" spans="2:30" hidden="1" x14ac:dyDescent="0.25">
      <c r="B736" s="53" t="s">
        <v>80</v>
      </c>
      <c r="C736" s="53" t="s">
        <v>1611</v>
      </c>
      <c r="D736" s="54" t="s">
        <v>978</v>
      </c>
      <c r="E736" s="53">
        <v>4818</v>
      </c>
      <c r="F736" s="54" t="s">
        <v>975</v>
      </c>
      <c r="G736" s="55">
        <f>'[1]Tira Reactiva Orina'!U736</f>
        <v>8</v>
      </c>
      <c r="H736" s="55">
        <f>'[1]Pruebas Rápidas Síf O RPR'!U736</f>
        <v>1.5</v>
      </c>
      <c r="I736" s="55">
        <f>'[1]Pruebas Rápidas VIH'!U736</f>
        <v>0.86</v>
      </c>
      <c r="J736" s="55">
        <f>'[1]Lancetas Adultos'!U736</f>
        <v>500</v>
      </c>
      <c r="K736" s="55">
        <f>'[1]Grupo Sanguíneo'!U736</f>
        <v>0</v>
      </c>
      <c r="L736" s="55">
        <f>[1]Microcubetas!U736</f>
        <v>166.67</v>
      </c>
      <c r="M736" s="55">
        <f>'[1]LANCETA PEDIATRICA'!U736</f>
        <v>100</v>
      </c>
      <c r="N736" s="55">
        <f>'[1]ACIDO FOLICO + FERROSO SULF'!U736</f>
        <v>3.49</v>
      </c>
      <c r="O736" s="55">
        <f>'[1]ACIDO FOLICO'!U736</f>
        <v>0</v>
      </c>
      <c r="P736" s="55">
        <f>'[1]AMOXICILINA 500'!U736</f>
        <v>3.32</v>
      </c>
      <c r="Q736" s="55">
        <f>[1]OXITOCINA!U736</f>
        <v>4.09</v>
      </c>
      <c r="R736" s="55">
        <f>'[1]JERINGA DESCARTABLE 5cc 21'!U736</f>
        <v>2.69</v>
      </c>
      <c r="S736" s="55">
        <f>[1]LIDOCAINA_INY!U736</f>
        <v>3.33</v>
      </c>
      <c r="T736" s="55">
        <f>[1]Magnesio_Iny!U736</f>
        <v>1</v>
      </c>
      <c r="U736" s="55">
        <f>'[1]SODIO CLORURO 0.9% x 1L'!U736</f>
        <v>2.5499999999999998</v>
      </c>
      <c r="V736" s="55">
        <f>'[1]EQUIPO DE VENOCLISES'!U736</f>
        <v>2.64</v>
      </c>
      <c r="W736" s="55">
        <f>'[1]TIRAS REACTIVAS GLUCOSA'!U736</f>
        <v>0</v>
      </c>
      <c r="X736" s="55">
        <f>'[1]FRASCO MUESTRA ORINA'!U736</f>
        <v>50</v>
      </c>
      <c r="Y736" s="55">
        <f>'[1]Sutura Catgut Crómico'!U736</f>
        <v>2.86</v>
      </c>
      <c r="Z736" s="55">
        <f>'[1]OXIGENO MED'!U736</f>
        <v>0</v>
      </c>
      <c r="AA736" s="54" t="str">
        <f t="shared" si="11"/>
        <v>SI CUMPLE</v>
      </c>
      <c r="AC736" s="53" t="s">
        <v>978</v>
      </c>
      <c r="AD736" s="53" t="s">
        <v>975</v>
      </c>
    </row>
    <row r="737" spans="2:30" hidden="1" x14ac:dyDescent="0.25">
      <c r="B737" s="53" t="s">
        <v>80</v>
      </c>
      <c r="C737" s="53" t="s">
        <v>1612</v>
      </c>
      <c r="D737" s="54" t="s">
        <v>979</v>
      </c>
      <c r="E737" s="53">
        <v>4824</v>
      </c>
      <c r="F737" s="54" t="s">
        <v>975</v>
      </c>
      <c r="G737" s="55">
        <f>'[1]Tira Reactiva Orina'!U737</f>
        <v>100</v>
      </c>
      <c r="H737" s="55">
        <f>'[1]Pruebas Rápidas Síf O RPR'!U737</f>
        <v>5</v>
      </c>
      <c r="I737" s="55">
        <f>'[1]Pruebas Rápidas VIH'!U737</f>
        <v>70</v>
      </c>
      <c r="J737" s="55">
        <f>'[1]Lancetas Adultos'!U737</f>
        <v>9</v>
      </c>
      <c r="K737" s="55">
        <f>'[1]Grupo Sanguíneo'!U737</f>
        <v>0</v>
      </c>
      <c r="L737" s="55">
        <f>[1]Microcubetas!U737</f>
        <v>24</v>
      </c>
      <c r="M737" s="55">
        <f>'[1]LANCETA PEDIATRICA'!U737</f>
        <v>4</v>
      </c>
      <c r="N737" s="55">
        <f>'[1]ACIDO FOLICO + FERROSO SULF'!U737</f>
        <v>3.63</v>
      </c>
      <c r="O737" s="55">
        <f>'[1]ACIDO FOLICO'!U737</f>
        <v>0.5</v>
      </c>
      <c r="P737" s="55">
        <f>'[1]AMOXICILINA 500'!U737</f>
        <v>6.59</v>
      </c>
      <c r="Q737" s="55">
        <f>[1]OXITOCINA!U737</f>
        <v>30</v>
      </c>
      <c r="R737" s="55">
        <f>'[1]JERINGA DESCARTABLE 5cc 21'!U737</f>
        <v>12.33</v>
      </c>
      <c r="S737" s="55">
        <f>[1]LIDOCAINA_INY!U737</f>
        <v>4</v>
      </c>
      <c r="T737" s="55">
        <f>[1]Magnesio_Iny!U737</f>
        <v>20</v>
      </c>
      <c r="U737" s="55">
        <f>'[1]SODIO CLORURO 0.9% x 1L'!U737</f>
        <v>4</v>
      </c>
      <c r="V737" s="55">
        <f>'[1]EQUIPO DE VENOCLISES'!U737</f>
        <v>5</v>
      </c>
      <c r="W737" s="55">
        <f>'[1]TIRAS REACTIVAS GLUCOSA'!U737</f>
        <v>0</v>
      </c>
      <c r="X737" s="55">
        <f>'[1]FRASCO MUESTRA ORINA'!U737</f>
        <v>50</v>
      </c>
      <c r="Y737" s="55">
        <f>'[1]Sutura Catgut Crómico'!U737</f>
        <v>4</v>
      </c>
      <c r="Z737" s="55">
        <f>'[1]OXIGENO MED'!U737</f>
        <v>0</v>
      </c>
      <c r="AA737" s="54" t="str">
        <f t="shared" si="11"/>
        <v>SI CUMPLE</v>
      </c>
      <c r="AC737" s="53" t="s">
        <v>979</v>
      </c>
      <c r="AD737" s="53" t="s">
        <v>974</v>
      </c>
    </row>
    <row r="738" spans="2:30" x14ac:dyDescent="0.25">
      <c r="B738" s="53" t="s">
        <v>80</v>
      </c>
      <c r="C738" s="53" t="s">
        <v>81</v>
      </c>
      <c r="D738" s="54" t="s">
        <v>979</v>
      </c>
      <c r="E738" s="53">
        <v>4819</v>
      </c>
      <c r="F738" s="54" t="s">
        <v>974</v>
      </c>
      <c r="G738" s="55">
        <f>'[1]Tira Reactiva Orina'!U738</f>
        <v>3.8</v>
      </c>
      <c r="H738" s="55">
        <f>'[1]Pruebas Rápidas Síf O RPR'!U738</f>
        <v>1.37</v>
      </c>
      <c r="I738" s="55">
        <f>'[1]Pruebas Rápidas VIH'!U738</f>
        <v>9.35</v>
      </c>
      <c r="J738" s="55">
        <f>'[1]Lancetas Adultos'!U738</f>
        <v>1</v>
      </c>
      <c r="K738" s="55">
        <f>'[1]Grupo Sanguíneo'!U738</f>
        <v>0</v>
      </c>
      <c r="L738" s="55">
        <f>[1]Microcubetas!U738</f>
        <v>2.0699999999999998</v>
      </c>
      <c r="M738" s="55">
        <f>'[1]LANCETA PEDIATRICA'!U738</f>
        <v>2</v>
      </c>
      <c r="N738" s="55">
        <f>'[1]ACIDO FOLICO + FERROSO SULF'!U738</f>
        <v>2.62</v>
      </c>
      <c r="O738" s="55">
        <f>'[1]ACIDO FOLICO'!U738</f>
        <v>2.36</v>
      </c>
      <c r="P738" s="55">
        <f>'[1]AMOXICILINA 500'!U738</f>
        <v>3.09</v>
      </c>
      <c r="Q738" s="55">
        <f>[1]OXITOCINA!U738</f>
        <v>6.4</v>
      </c>
      <c r="R738" s="55">
        <f>'[1]JERINGA DESCARTABLE 5cc 21'!U738</f>
        <v>3.73</v>
      </c>
      <c r="S738" s="55">
        <f>[1]LIDOCAINA_INY!U738</f>
        <v>2.08</v>
      </c>
      <c r="T738" s="55">
        <f>[1]Magnesio_Iny!U738</f>
        <v>13</v>
      </c>
      <c r="U738" s="55">
        <f>'[1]SODIO CLORURO 0.9% x 1L'!U738</f>
        <v>4.26</v>
      </c>
      <c r="V738" s="55">
        <f>'[1]EQUIPO DE VENOCLISES'!U738</f>
        <v>9.32</v>
      </c>
      <c r="W738" s="55">
        <f>'[1]TIRAS REACTIVAS GLUCOSA'!U738</f>
        <v>31.67</v>
      </c>
      <c r="X738" s="55">
        <f>'[1]FRASCO MUESTRA ORINA'!U738</f>
        <v>3.23</v>
      </c>
      <c r="Y738" s="55">
        <f>'[1]Sutura Catgut Crómico'!U738</f>
        <v>3.82</v>
      </c>
      <c r="Z738" s="55">
        <f>'[1]OXIGENO MED'!U738</f>
        <v>0</v>
      </c>
      <c r="AA738" s="54" t="str">
        <f t="shared" si="11"/>
        <v>SI CUMPLE</v>
      </c>
      <c r="AC738" s="53" t="s">
        <v>979</v>
      </c>
      <c r="AD738" s="53" t="s">
        <v>975</v>
      </c>
    </row>
    <row r="739" spans="2:30" hidden="1" x14ac:dyDescent="0.25">
      <c r="B739" s="53" t="s">
        <v>80</v>
      </c>
      <c r="C739" s="53" t="s">
        <v>1613</v>
      </c>
      <c r="D739" s="54" t="s">
        <v>978</v>
      </c>
      <c r="E739" s="53">
        <v>4823</v>
      </c>
      <c r="F739" s="54" t="s">
        <v>975</v>
      </c>
      <c r="G739" s="55">
        <f>'[1]Tira Reactiva Orina'!U739</f>
        <v>300</v>
      </c>
      <c r="H739" s="55">
        <f>'[1]Pruebas Rápidas Síf O RPR'!U739</f>
        <v>3.17</v>
      </c>
      <c r="I739" s="55">
        <f>'[1]Pruebas Rápidas VIH'!U739</f>
        <v>7.48</v>
      </c>
      <c r="J739" s="55">
        <f>'[1]Lancetas Adultos'!U739</f>
        <v>0.65</v>
      </c>
      <c r="K739" s="55">
        <f>'[1]Grupo Sanguíneo'!U739</f>
        <v>1</v>
      </c>
      <c r="L739" s="55">
        <f>[1]Microcubetas!U739</f>
        <v>3.51</v>
      </c>
      <c r="M739" s="55">
        <f>'[1]LANCETA PEDIATRICA'!U739</f>
        <v>2</v>
      </c>
      <c r="N739" s="55">
        <f>'[1]ACIDO FOLICO + FERROSO SULF'!U739</f>
        <v>2.79</v>
      </c>
      <c r="O739" s="55">
        <f>'[1]ACIDO FOLICO'!U739</f>
        <v>1.06</v>
      </c>
      <c r="P739" s="55">
        <f>'[1]AMOXICILINA 500'!U739</f>
        <v>2.67</v>
      </c>
      <c r="Q739" s="55">
        <f>[1]OXITOCINA!U739</f>
        <v>9.67</v>
      </c>
      <c r="R739" s="55">
        <f>'[1]JERINGA DESCARTABLE 5cc 21'!U739</f>
        <v>4.8</v>
      </c>
      <c r="S739" s="55">
        <f>[1]LIDOCAINA_INY!U739</f>
        <v>4.17</v>
      </c>
      <c r="T739" s="55">
        <f>[1]Magnesio_Iny!U739</f>
        <v>1.33</v>
      </c>
      <c r="U739" s="55">
        <f>'[1]SODIO CLORURO 0.9% x 1L'!U739</f>
        <v>5.49</v>
      </c>
      <c r="V739" s="55">
        <f>'[1]EQUIPO DE VENOCLISES'!U739</f>
        <v>4.07</v>
      </c>
      <c r="W739" s="55">
        <f>'[1]TIRAS REACTIVAS GLUCOSA'!U739</f>
        <v>50</v>
      </c>
      <c r="X739" s="55">
        <f>'[1]FRASCO MUESTRA ORINA'!U739</f>
        <v>4.93</v>
      </c>
      <c r="Y739" s="55">
        <f>'[1]Sutura Catgut Crómico'!U739</f>
        <v>3.83</v>
      </c>
      <c r="Z739" s="55">
        <f>'[1]OXIGENO MED'!U739</f>
        <v>0</v>
      </c>
      <c r="AA739" s="54" t="str">
        <f t="shared" si="11"/>
        <v>SI CUMPLE</v>
      </c>
      <c r="AC739" s="53" t="s">
        <v>978</v>
      </c>
      <c r="AD739" s="53" t="s">
        <v>975</v>
      </c>
    </row>
    <row r="740" spans="2:30" hidden="1" x14ac:dyDescent="0.25">
      <c r="B740" s="53" t="s">
        <v>80</v>
      </c>
      <c r="C740" s="53" t="s">
        <v>1614</v>
      </c>
      <c r="D740" s="54" t="s">
        <v>978</v>
      </c>
      <c r="E740" s="53">
        <v>4828</v>
      </c>
      <c r="F740" s="54" t="s">
        <v>975</v>
      </c>
      <c r="G740" s="55">
        <f>'[1]Tira Reactiva Orina'!U740</f>
        <v>18</v>
      </c>
      <c r="H740" s="55">
        <f>'[1]Pruebas Rápidas Síf O RPR'!U740</f>
        <v>1.24</v>
      </c>
      <c r="I740" s="55">
        <f>'[1]Pruebas Rápidas VIH'!U740</f>
        <v>3.47</v>
      </c>
      <c r="J740" s="55">
        <f>'[1]Lancetas Adultos'!U740</f>
        <v>0.91</v>
      </c>
      <c r="K740" s="55">
        <f>'[1]Grupo Sanguíneo'!U740</f>
        <v>0</v>
      </c>
      <c r="L740" s="55">
        <f>[1]Microcubetas!U740</f>
        <v>11.82</v>
      </c>
      <c r="M740" s="55">
        <f>'[1]LANCETA PEDIATRICA'!U740</f>
        <v>6.5</v>
      </c>
      <c r="N740" s="55">
        <f>'[1]ACIDO FOLICO + FERROSO SULF'!U740</f>
        <v>3.29</v>
      </c>
      <c r="O740" s="55">
        <f>'[1]ACIDO FOLICO'!U740</f>
        <v>0</v>
      </c>
      <c r="P740" s="55">
        <f>'[1]AMOXICILINA 500'!U740</f>
        <v>1.94</v>
      </c>
      <c r="Q740" s="55">
        <f>[1]OXITOCINA!U740</f>
        <v>3.76</v>
      </c>
      <c r="R740" s="55">
        <f>'[1]JERINGA DESCARTABLE 5cc 21'!U740</f>
        <v>1.58</v>
      </c>
      <c r="S740" s="55">
        <f>[1]LIDOCAINA_INY!U740</f>
        <v>2.29</v>
      </c>
      <c r="T740" s="55">
        <f>[1]Magnesio_Iny!U740</f>
        <v>10</v>
      </c>
      <c r="U740" s="55">
        <f>'[1]SODIO CLORURO 0.9% x 1L'!U740</f>
        <v>3.91</v>
      </c>
      <c r="V740" s="55">
        <f>'[1]EQUIPO DE VENOCLISES'!U740</f>
        <v>3.48</v>
      </c>
      <c r="W740" s="55">
        <f>'[1]TIRAS REACTIVAS GLUCOSA'!U740</f>
        <v>0</v>
      </c>
      <c r="X740" s="55">
        <f>'[1]FRASCO MUESTRA ORINA'!U740</f>
        <v>0</v>
      </c>
      <c r="Y740" s="55">
        <f>'[1]Sutura Catgut Crómico'!U740</f>
        <v>4.4000000000000004</v>
      </c>
      <c r="Z740" s="55">
        <f>'[1]OXIGENO MED'!U740</f>
        <v>0</v>
      </c>
      <c r="AA740" s="54" t="str">
        <f t="shared" si="11"/>
        <v>SI CUMPLE</v>
      </c>
      <c r="AC740" s="53" t="s">
        <v>978</v>
      </c>
      <c r="AD740" s="53" t="s">
        <v>975</v>
      </c>
    </row>
    <row r="741" spans="2:30" x14ac:dyDescent="0.25">
      <c r="B741" s="53" t="s">
        <v>80</v>
      </c>
      <c r="C741" s="53" t="s">
        <v>1615</v>
      </c>
      <c r="D741" s="54" t="s">
        <v>978</v>
      </c>
      <c r="E741" s="53">
        <v>11561</v>
      </c>
      <c r="F741" s="54" t="s">
        <v>974</v>
      </c>
      <c r="G741" s="55">
        <f>'[1]Tira Reactiva Orina'!U741</f>
        <v>200</v>
      </c>
      <c r="H741" s="55">
        <f>'[1]Pruebas Rápidas Síf O RPR'!U741</f>
        <v>30</v>
      </c>
      <c r="I741" s="55">
        <f>'[1]Pruebas Rápidas VIH'!U741</f>
        <v>2.33</v>
      </c>
      <c r="J741" s="55">
        <f>'[1]Lancetas Adultos'!U741</f>
        <v>100</v>
      </c>
      <c r="K741" s="55">
        <f>'[1]Grupo Sanguíneo'!U741</f>
        <v>0</v>
      </c>
      <c r="L741" s="55">
        <f>[1]Microcubetas!U741</f>
        <v>150</v>
      </c>
      <c r="M741" s="55">
        <f>'[1]LANCETA PEDIATRICA'!U741</f>
        <v>50</v>
      </c>
      <c r="N741" s="55">
        <f>'[1]ACIDO FOLICO + FERROSO SULF'!U741</f>
        <v>3.65</v>
      </c>
      <c r="O741" s="55">
        <f>'[1]ACIDO FOLICO'!U741</f>
        <v>7.33</v>
      </c>
      <c r="P741" s="55">
        <f>'[1]AMOXICILINA 500'!U741</f>
        <v>2.1</v>
      </c>
      <c r="Q741" s="55">
        <f>[1]OXITOCINA!U741</f>
        <v>13</v>
      </c>
      <c r="R741" s="55">
        <f>'[1]JERINGA DESCARTABLE 5cc 21'!U741</f>
        <v>4.57</v>
      </c>
      <c r="S741" s="55">
        <f>[1]LIDOCAINA_INY!U741</f>
        <v>4</v>
      </c>
      <c r="T741" s="55">
        <f>[1]Magnesio_Iny!U741</f>
        <v>10</v>
      </c>
      <c r="U741" s="55">
        <f>'[1]SODIO CLORURO 0.9% x 1L'!U741</f>
        <v>6</v>
      </c>
      <c r="V741" s="55">
        <f>'[1]EQUIPO DE VENOCLISES'!U741</f>
        <v>6</v>
      </c>
      <c r="W741" s="55">
        <f>'[1]TIRAS REACTIVAS GLUCOSA'!U741</f>
        <v>50</v>
      </c>
      <c r="X741" s="55">
        <f>'[1]FRASCO MUESTRA ORINA'!U741</f>
        <v>80</v>
      </c>
      <c r="Y741" s="55">
        <f>'[1]Sutura Catgut Crómico'!U741</f>
        <v>1</v>
      </c>
      <c r="Z741" s="55">
        <f>'[1]OXIGENO MED'!U741</f>
        <v>0</v>
      </c>
      <c r="AA741" s="54" t="str">
        <f t="shared" si="11"/>
        <v>SI CUMPLE</v>
      </c>
      <c r="AC741" s="53" t="s">
        <v>978</v>
      </c>
      <c r="AD741" s="53" t="s">
        <v>975</v>
      </c>
    </row>
    <row r="742" spans="2:30" hidden="1" x14ac:dyDescent="0.25">
      <c r="B742" s="53" t="s">
        <v>80</v>
      </c>
      <c r="C742" s="53" t="s">
        <v>1616</v>
      </c>
      <c r="D742" s="54" t="s">
        <v>978</v>
      </c>
      <c r="E742" s="53">
        <v>6929</v>
      </c>
      <c r="F742" s="54" t="s">
        <v>975</v>
      </c>
      <c r="G742" s="55">
        <f>'[1]Tira Reactiva Orina'!U742</f>
        <v>50</v>
      </c>
      <c r="H742" s="55">
        <f>'[1]Pruebas Rápidas Síf O RPR'!U742</f>
        <v>25</v>
      </c>
      <c r="I742" s="55">
        <f>'[1]Pruebas Rápidas VIH'!U742</f>
        <v>14</v>
      </c>
      <c r="J742" s="55">
        <f>'[1]Lancetas Adultos'!U742</f>
        <v>18</v>
      </c>
      <c r="K742" s="55">
        <f>'[1]Grupo Sanguíneo'!U742</f>
        <v>0</v>
      </c>
      <c r="L742" s="55">
        <f>[1]Microcubetas!U742</f>
        <v>38.1</v>
      </c>
      <c r="M742" s="55">
        <f>'[1]LANCETA PEDIATRICA'!U742</f>
        <v>34.29</v>
      </c>
      <c r="N742" s="55">
        <f>'[1]ACIDO FOLICO + FERROSO SULF'!U742</f>
        <v>2.67</v>
      </c>
      <c r="O742" s="55">
        <f>'[1]ACIDO FOLICO'!U742</f>
        <v>3</v>
      </c>
      <c r="P742" s="55">
        <f>'[1]AMOXICILINA 500'!U742</f>
        <v>2.42</v>
      </c>
      <c r="Q742" s="55">
        <f>[1]OXITOCINA!U742</f>
        <v>13</v>
      </c>
      <c r="R742" s="55">
        <f>'[1]JERINGA DESCARTABLE 5cc 21'!U742</f>
        <v>2.2999999999999998</v>
      </c>
      <c r="S742" s="55">
        <f>[1]LIDOCAINA_INY!U742</f>
        <v>6</v>
      </c>
      <c r="T742" s="55">
        <f>[1]Magnesio_Iny!U742</f>
        <v>10</v>
      </c>
      <c r="U742" s="55">
        <f>'[1]SODIO CLORURO 0.9% x 1L'!U742</f>
        <v>8</v>
      </c>
      <c r="V742" s="55">
        <f>'[1]EQUIPO DE VENOCLISES'!U742</f>
        <v>4</v>
      </c>
      <c r="W742" s="55">
        <f>'[1]TIRAS REACTIVAS GLUCOSA'!U742</f>
        <v>0</v>
      </c>
      <c r="X742" s="55">
        <f>'[1]FRASCO MUESTRA ORINA'!U742</f>
        <v>90</v>
      </c>
      <c r="Y742" s="55">
        <f>'[1]Sutura Catgut Crómico'!U742</f>
        <v>4</v>
      </c>
      <c r="Z742" s="55">
        <f>'[1]OXIGENO MED'!U742</f>
        <v>0</v>
      </c>
      <c r="AA742" s="54" t="str">
        <f t="shared" si="11"/>
        <v>SI CUMPLE</v>
      </c>
      <c r="AC742" s="53" t="s">
        <v>978</v>
      </c>
      <c r="AD742" s="53" t="s">
        <v>975</v>
      </c>
    </row>
    <row r="743" spans="2:30" hidden="1" x14ac:dyDescent="0.25">
      <c r="B743" s="53" t="s">
        <v>80</v>
      </c>
      <c r="C743" s="53" t="s">
        <v>1617</v>
      </c>
      <c r="D743" s="54" t="s">
        <v>978</v>
      </c>
      <c r="E743" s="53">
        <v>4820</v>
      </c>
      <c r="F743" s="54" t="s">
        <v>975</v>
      </c>
      <c r="G743" s="55">
        <f>'[1]Tira Reactiva Orina'!U743</f>
        <v>99</v>
      </c>
      <c r="H743" s="55">
        <f>'[1]Pruebas Rápidas Síf O RPR'!U743</f>
        <v>30</v>
      </c>
      <c r="I743" s="55">
        <f>'[1]Pruebas Rápidas VIH'!U743</f>
        <v>50</v>
      </c>
      <c r="J743" s="55">
        <f>'[1]Lancetas Adultos'!U743</f>
        <v>60</v>
      </c>
      <c r="K743" s="55">
        <f>'[1]Grupo Sanguíneo'!U743</f>
        <v>0</v>
      </c>
      <c r="L743" s="55">
        <f>[1]Microcubetas!U743</f>
        <v>200</v>
      </c>
      <c r="M743" s="55">
        <f>'[1]LANCETA PEDIATRICA'!U743</f>
        <v>100</v>
      </c>
      <c r="N743" s="55">
        <f>'[1]ACIDO FOLICO + FERROSO SULF'!U743</f>
        <v>2.2799999999999998</v>
      </c>
      <c r="O743" s="55">
        <f>'[1]ACIDO FOLICO'!U743</f>
        <v>5.33</v>
      </c>
      <c r="P743" s="55">
        <f>'[1]AMOXICILINA 500'!U743</f>
        <v>6.29</v>
      </c>
      <c r="Q743" s="55">
        <f>[1]OXITOCINA!U743</f>
        <v>4.8</v>
      </c>
      <c r="R743" s="55">
        <f>'[1]JERINGA DESCARTABLE 5cc 21'!U743</f>
        <v>2.9</v>
      </c>
      <c r="S743" s="55">
        <f>[1]LIDOCAINA_INY!U743</f>
        <v>3</v>
      </c>
      <c r="T743" s="55">
        <f>[1]Magnesio_Iny!U743</f>
        <v>5</v>
      </c>
      <c r="U743" s="55">
        <f>'[1]SODIO CLORURO 0.9% x 1L'!U743</f>
        <v>6.22</v>
      </c>
      <c r="V743" s="55">
        <f>'[1]EQUIPO DE VENOCLISES'!U743</f>
        <v>4</v>
      </c>
      <c r="W743" s="55">
        <f>'[1]TIRAS REACTIVAS GLUCOSA'!U743</f>
        <v>0</v>
      </c>
      <c r="X743" s="55">
        <f>'[1]FRASCO MUESTRA ORINA'!U743</f>
        <v>80</v>
      </c>
      <c r="Y743" s="55">
        <f>'[1]Sutura Catgut Crómico'!U743</f>
        <v>4</v>
      </c>
      <c r="Z743" s="55">
        <f>'[1]OXIGENO MED'!U743</f>
        <v>0</v>
      </c>
      <c r="AA743" s="54" t="str">
        <f t="shared" si="11"/>
        <v>SI CUMPLE</v>
      </c>
      <c r="AC743" s="53" t="s">
        <v>978</v>
      </c>
      <c r="AD743" s="53" t="s">
        <v>975</v>
      </c>
    </row>
    <row r="744" spans="2:30" hidden="1" x14ac:dyDescent="0.25">
      <c r="B744" s="53" t="s">
        <v>80</v>
      </c>
      <c r="C744" s="53" t="s">
        <v>1618</v>
      </c>
      <c r="D744" s="54" t="s">
        <v>978</v>
      </c>
      <c r="E744" s="53">
        <v>4821</v>
      </c>
      <c r="F744" s="54" t="s">
        <v>975</v>
      </c>
      <c r="G744" s="55">
        <f>'[1]Tira Reactiva Orina'!U744</f>
        <v>10.5</v>
      </c>
      <c r="H744" s="55">
        <f>'[1]Pruebas Rápidas Síf O RPR'!U744</f>
        <v>4.75</v>
      </c>
      <c r="I744" s="55">
        <f>'[1]Pruebas Rápidas VIH'!U744</f>
        <v>3.92</v>
      </c>
      <c r="J744" s="55">
        <f>'[1]Lancetas Adultos'!U744</f>
        <v>2.25</v>
      </c>
      <c r="K744" s="55">
        <f>'[1]Grupo Sanguíneo'!U744</f>
        <v>0</v>
      </c>
      <c r="L744" s="55">
        <f>[1]Microcubetas!U744</f>
        <v>7.76</v>
      </c>
      <c r="M744" s="55">
        <f>'[1]LANCETA PEDIATRICA'!U744</f>
        <v>4.82</v>
      </c>
      <c r="N744" s="55">
        <f>'[1]ACIDO FOLICO + FERROSO SULF'!U744</f>
        <v>2.85</v>
      </c>
      <c r="O744" s="55">
        <f>'[1]ACIDO FOLICO'!U744</f>
        <v>0.56999999999999995</v>
      </c>
      <c r="P744" s="55">
        <f>'[1]AMOXICILINA 500'!U744</f>
        <v>5.41</v>
      </c>
      <c r="Q744" s="55">
        <f>[1]OXITOCINA!U744</f>
        <v>13</v>
      </c>
      <c r="R744" s="55">
        <f>'[1]JERINGA DESCARTABLE 5cc 21'!U744</f>
        <v>3.97</v>
      </c>
      <c r="S744" s="55">
        <f>[1]LIDOCAINA_INY!U744</f>
        <v>3</v>
      </c>
      <c r="T744" s="55">
        <f>[1]Magnesio_Iny!U744</f>
        <v>10</v>
      </c>
      <c r="U744" s="55">
        <f>'[1]SODIO CLORURO 0.9% x 1L'!U744</f>
        <v>20</v>
      </c>
      <c r="V744" s="55">
        <f>'[1]EQUIPO DE VENOCLISES'!U744</f>
        <v>7</v>
      </c>
      <c r="W744" s="55">
        <f>'[1]TIRAS REACTIVAS GLUCOSA'!U744</f>
        <v>0</v>
      </c>
      <c r="X744" s="55">
        <f>'[1]FRASCO MUESTRA ORINA'!U744</f>
        <v>15.78</v>
      </c>
      <c r="Y744" s="55">
        <f>'[1]Sutura Catgut Crómico'!U744</f>
        <v>4</v>
      </c>
      <c r="Z744" s="55">
        <f>'[1]OXIGENO MED'!U744</f>
        <v>0</v>
      </c>
      <c r="AA744" s="54" t="str">
        <f t="shared" si="11"/>
        <v>SI CUMPLE</v>
      </c>
      <c r="AC744" s="53" t="s">
        <v>978</v>
      </c>
      <c r="AD744" s="53" t="s">
        <v>975</v>
      </c>
    </row>
    <row r="745" spans="2:30" hidden="1" x14ac:dyDescent="0.25">
      <c r="B745" s="53" t="s">
        <v>80</v>
      </c>
      <c r="C745" s="53" t="s">
        <v>1619</v>
      </c>
      <c r="D745" s="54" t="s">
        <v>978</v>
      </c>
      <c r="E745" s="53">
        <v>11559</v>
      </c>
      <c r="F745" s="54" t="s">
        <v>975</v>
      </c>
      <c r="G745" s="55">
        <f>'[1]Tira Reactiva Orina'!U745</f>
        <v>18.43</v>
      </c>
      <c r="H745" s="55">
        <f>'[1]Pruebas Rápidas Síf O RPR'!U745</f>
        <v>6.29</v>
      </c>
      <c r="I745" s="55">
        <f>'[1]Pruebas Rápidas VIH'!U745</f>
        <v>7.85</v>
      </c>
      <c r="J745" s="55">
        <f>'[1]Lancetas Adultos'!U745</f>
        <v>1.75</v>
      </c>
      <c r="K745" s="55">
        <f>'[1]Grupo Sanguíneo'!U745</f>
        <v>0</v>
      </c>
      <c r="L745" s="55">
        <f>[1]Microcubetas!U745</f>
        <v>21.86</v>
      </c>
      <c r="M745" s="55">
        <f>'[1]LANCETA PEDIATRICA'!U745</f>
        <v>6.14</v>
      </c>
      <c r="N745" s="55">
        <f>'[1]ACIDO FOLICO + FERROSO SULF'!U745</f>
        <v>2.89</v>
      </c>
      <c r="O745" s="55">
        <f>'[1]ACIDO FOLICO'!U745</f>
        <v>4.1900000000000004</v>
      </c>
      <c r="P745" s="55">
        <f>'[1]AMOXICILINA 500'!U745</f>
        <v>3.23</v>
      </c>
      <c r="Q745" s="55">
        <f>[1]OXITOCINA!U745</f>
        <v>11</v>
      </c>
      <c r="R745" s="55">
        <f>'[1]JERINGA DESCARTABLE 5cc 21'!U745</f>
        <v>3.09</v>
      </c>
      <c r="S745" s="55">
        <f>[1]LIDOCAINA_INY!U745</f>
        <v>4</v>
      </c>
      <c r="T745" s="55">
        <f>[1]Magnesio_Iny!U745</f>
        <v>10</v>
      </c>
      <c r="U745" s="55">
        <f>'[1]SODIO CLORURO 0.9% x 1L'!U745</f>
        <v>3.33</v>
      </c>
      <c r="V745" s="55">
        <f>'[1]EQUIPO DE VENOCLISES'!U745</f>
        <v>30</v>
      </c>
      <c r="W745" s="55">
        <f>'[1]TIRAS REACTIVAS GLUCOSA'!U745</f>
        <v>0</v>
      </c>
      <c r="X745" s="55">
        <f>'[1]FRASCO MUESTRA ORINA'!U745</f>
        <v>12.64</v>
      </c>
      <c r="Y745" s="55">
        <f>'[1]Sutura Catgut Crómico'!U745</f>
        <v>4</v>
      </c>
      <c r="Z745" s="55">
        <f>'[1]OXIGENO MED'!U745</f>
        <v>0</v>
      </c>
      <c r="AA745" s="54" t="str">
        <f t="shared" si="11"/>
        <v>SI CUMPLE</v>
      </c>
      <c r="AC745" s="53" t="s">
        <v>978</v>
      </c>
      <c r="AD745" s="53" t="s">
        <v>975</v>
      </c>
    </row>
    <row r="746" spans="2:30" hidden="1" x14ac:dyDescent="0.25">
      <c r="B746" s="53" t="s">
        <v>80</v>
      </c>
      <c r="C746" s="53" t="s">
        <v>1352</v>
      </c>
      <c r="D746" s="54" t="s">
        <v>973</v>
      </c>
      <c r="E746" s="53">
        <v>4822</v>
      </c>
      <c r="F746" s="54" t="s">
        <v>975</v>
      </c>
      <c r="G746" s="55">
        <f>'[1]Tira Reactiva Orina'!U746</f>
        <v>24</v>
      </c>
      <c r="H746" s="55">
        <f>'[1]Pruebas Rápidas Síf O RPR'!U746</f>
        <v>4</v>
      </c>
      <c r="I746" s="55">
        <f>'[1]Pruebas Rápidas VIH'!U746</f>
        <v>15.25</v>
      </c>
      <c r="J746" s="55">
        <f>'[1]Lancetas Adultos'!U746</f>
        <v>5.6</v>
      </c>
      <c r="K746" s="55">
        <f>'[1]Grupo Sanguíneo'!U746</f>
        <v>0</v>
      </c>
      <c r="L746" s="55">
        <f>[1]Microcubetas!U746</f>
        <v>8.36</v>
      </c>
      <c r="M746" s="55">
        <f>'[1]LANCETA PEDIATRICA'!U746</f>
        <v>2.9</v>
      </c>
      <c r="N746" s="55">
        <f>'[1]ACIDO FOLICO + FERROSO SULF'!U746</f>
        <v>5.64</v>
      </c>
      <c r="O746" s="55">
        <f>'[1]ACIDO FOLICO'!U746</f>
        <v>140</v>
      </c>
      <c r="P746" s="55">
        <f>'[1]AMOXICILINA 500'!U746</f>
        <v>4.03</v>
      </c>
      <c r="Q746" s="55">
        <f>[1]OXITOCINA!U746</f>
        <v>5</v>
      </c>
      <c r="R746" s="55">
        <f>'[1]JERINGA DESCARTABLE 5cc 21'!U746</f>
        <v>2.56</v>
      </c>
      <c r="S746" s="55">
        <f>[1]LIDOCAINA_INY!U746</f>
        <v>4</v>
      </c>
      <c r="T746" s="55">
        <f>[1]Magnesio_Iny!U746</f>
        <v>10</v>
      </c>
      <c r="U746" s="55">
        <f>'[1]SODIO CLORURO 0.9% x 1L'!U746</f>
        <v>3.43</v>
      </c>
      <c r="V746" s="55">
        <f>'[1]EQUIPO DE VENOCLISES'!U746</f>
        <v>3</v>
      </c>
      <c r="W746" s="55">
        <f>'[1]TIRAS REACTIVAS GLUCOSA'!U746</f>
        <v>0</v>
      </c>
      <c r="X746" s="55">
        <f>'[1]FRASCO MUESTRA ORINA'!U746</f>
        <v>9</v>
      </c>
      <c r="Y746" s="55">
        <f>'[1]Sutura Catgut Crómico'!U746</f>
        <v>4</v>
      </c>
      <c r="Z746" s="55">
        <f>'[1]OXIGENO MED'!U746</f>
        <v>0</v>
      </c>
      <c r="AA746" s="54" t="str">
        <f t="shared" si="11"/>
        <v>SI CUMPLE</v>
      </c>
      <c r="AC746" s="53" t="s">
        <v>973</v>
      </c>
      <c r="AD746" s="53" t="s">
        <v>975</v>
      </c>
    </row>
    <row r="747" spans="2:30" hidden="1" x14ac:dyDescent="0.25">
      <c r="B747" s="53" t="s">
        <v>80</v>
      </c>
      <c r="C747" s="53" t="s">
        <v>1454</v>
      </c>
      <c r="D747" s="54" t="s">
        <v>978</v>
      </c>
      <c r="E747" s="53">
        <v>4826</v>
      </c>
      <c r="F747" s="54" t="s">
        <v>975</v>
      </c>
      <c r="G747" s="55">
        <f>'[1]Tira Reactiva Orina'!U747</f>
        <v>100</v>
      </c>
      <c r="H747" s="55">
        <f>'[1]Pruebas Rápidas Síf O RPR'!U747</f>
        <v>40</v>
      </c>
      <c r="I747" s="55">
        <f>'[1]Pruebas Rápidas VIH'!U747</f>
        <v>30</v>
      </c>
      <c r="J747" s="55">
        <f>'[1]Lancetas Adultos'!U747</f>
        <v>100</v>
      </c>
      <c r="K747" s="55">
        <f>'[1]Grupo Sanguíneo'!U747</f>
        <v>0</v>
      </c>
      <c r="L747" s="55">
        <f>[1]Microcubetas!U747</f>
        <v>6.5</v>
      </c>
      <c r="M747" s="55">
        <f>'[1]LANCETA PEDIATRICA'!U747</f>
        <v>1.5</v>
      </c>
      <c r="N747" s="55">
        <f>'[1]ACIDO FOLICO + FERROSO SULF'!U747</f>
        <v>4.58</v>
      </c>
      <c r="O747" s="55">
        <f>'[1]ACIDO FOLICO'!U747</f>
        <v>7.25</v>
      </c>
      <c r="P747" s="55">
        <f>'[1]AMOXICILINA 500'!U747</f>
        <v>2.36</v>
      </c>
      <c r="Q747" s="55">
        <f>[1]OXITOCINA!U747</f>
        <v>33</v>
      </c>
      <c r="R747" s="55">
        <f>'[1]JERINGA DESCARTABLE 5cc 21'!U747</f>
        <v>4.2300000000000004</v>
      </c>
      <c r="S747" s="55">
        <f>[1]LIDOCAINA_INY!U747</f>
        <v>14</v>
      </c>
      <c r="T747" s="55">
        <f>[1]Magnesio_Iny!U747</f>
        <v>10</v>
      </c>
      <c r="U747" s="55">
        <f>'[1]SODIO CLORURO 0.9% x 1L'!U747</f>
        <v>22</v>
      </c>
      <c r="V747" s="55">
        <f>'[1]EQUIPO DE VENOCLISES'!U747</f>
        <v>8.4</v>
      </c>
      <c r="W747" s="55">
        <f>'[1]TIRAS REACTIVAS GLUCOSA'!U747</f>
        <v>0</v>
      </c>
      <c r="X747" s="55">
        <f>'[1]FRASCO MUESTRA ORINA'!U747</f>
        <v>80</v>
      </c>
      <c r="Y747" s="55">
        <f>'[1]Sutura Catgut Crómico'!U747</f>
        <v>9</v>
      </c>
      <c r="Z747" s="55">
        <f>'[1]OXIGENO MED'!U747</f>
        <v>0</v>
      </c>
      <c r="AA747" s="54" t="str">
        <f t="shared" si="11"/>
        <v>SI CUMPLE</v>
      </c>
      <c r="AC747" s="53" t="s">
        <v>978</v>
      </c>
      <c r="AD747" s="53" t="s">
        <v>975</v>
      </c>
    </row>
    <row r="748" spans="2:30" hidden="1" x14ac:dyDescent="0.25">
      <c r="B748" s="53" t="s">
        <v>80</v>
      </c>
      <c r="C748" s="53" t="s">
        <v>1620</v>
      </c>
      <c r="D748" s="54" t="s">
        <v>978</v>
      </c>
      <c r="E748" s="53">
        <v>6927</v>
      </c>
      <c r="F748" s="54" t="s">
        <v>975</v>
      </c>
      <c r="G748" s="55">
        <f>'[1]Tira Reactiva Orina'!U748</f>
        <v>24</v>
      </c>
      <c r="H748" s="55">
        <f>'[1]Pruebas Rápidas Síf O RPR'!U748</f>
        <v>11.33</v>
      </c>
      <c r="I748" s="55">
        <f>'[1]Pruebas Rápidas VIH'!U748</f>
        <v>3.71</v>
      </c>
      <c r="J748" s="55">
        <f>'[1]Lancetas Adultos'!U748</f>
        <v>28</v>
      </c>
      <c r="K748" s="55">
        <f>'[1]Grupo Sanguíneo'!U748</f>
        <v>0</v>
      </c>
      <c r="L748" s="55">
        <f>[1]Microcubetas!U748</f>
        <v>36.5</v>
      </c>
      <c r="M748" s="55">
        <f>'[1]LANCETA PEDIATRICA'!U748</f>
        <v>50</v>
      </c>
      <c r="N748" s="55">
        <f>'[1]ACIDO FOLICO + FERROSO SULF'!U748</f>
        <v>2.97</v>
      </c>
      <c r="O748" s="55">
        <f>'[1]ACIDO FOLICO'!U748</f>
        <v>4</v>
      </c>
      <c r="P748" s="55">
        <f>'[1]AMOXICILINA 500'!U748</f>
        <v>3.23</v>
      </c>
      <c r="Q748" s="55">
        <f>[1]OXITOCINA!U748</f>
        <v>13</v>
      </c>
      <c r="R748" s="55">
        <f>'[1]JERINGA DESCARTABLE 5cc 21'!U748</f>
        <v>3.83</v>
      </c>
      <c r="S748" s="55">
        <f>[1]LIDOCAINA_INY!U748</f>
        <v>4</v>
      </c>
      <c r="T748" s="55">
        <f>[1]Magnesio_Iny!U748</f>
        <v>10</v>
      </c>
      <c r="U748" s="55">
        <f>'[1]SODIO CLORURO 0.9% x 1L'!U748</f>
        <v>13</v>
      </c>
      <c r="V748" s="55">
        <f>'[1]EQUIPO DE VENOCLISES'!U748</f>
        <v>7</v>
      </c>
      <c r="W748" s="55">
        <f>'[1]TIRAS REACTIVAS GLUCOSA'!U748</f>
        <v>0</v>
      </c>
      <c r="X748" s="55">
        <f>'[1]FRASCO MUESTRA ORINA'!U748</f>
        <v>7</v>
      </c>
      <c r="Y748" s="55">
        <f>'[1]Sutura Catgut Crómico'!U748</f>
        <v>8</v>
      </c>
      <c r="Z748" s="55">
        <f>'[1]OXIGENO MED'!U748</f>
        <v>0</v>
      </c>
      <c r="AA748" s="54" t="str">
        <f t="shared" si="11"/>
        <v>SI CUMPLE</v>
      </c>
      <c r="AC748" s="53" t="s">
        <v>978</v>
      </c>
      <c r="AD748" s="53" t="s">
        <v>975</v>
      </c>
    </row>
    <row r="749" spans="2:30" hidden="1" x14ac:dyDescent="0.25">
      <c r="B749" s="53" t="s">
        <v>80</v>
      </c>
      <c r="C749" s="53" t="s">
        <v>1621</v>
      </c>
      <c r="D749" s="54" t="s">
        <v>978</v>
      </c>
      <c r="E749" s="53">
        <v>4777</v>
      </c>
      <c r="F749" s="54" t="s">
        <v>975</v>
      </c>
      <c r="G749" s="55">
        <f>'[1]Tira Reactiva Orina'!U749</f>
        <v>100</v>
      </c>
      <c r="H749" s="55">
        <f>'[1]Pruebas Rápidas Síf O RPR'!U749</f>
        <v>1.21</v>
      </c>
      <c r="I749" s="55">
        <f>'[1]Pruebas Rápidas VIH'!U749</f>
        <v>2.11</v>
      </c>
      <c r="J749" s="55">
        <f>'[1]Lancetas Adultos'!U749</f>
        <v>5.17</v>
      </c>
      <c r="K749" s="55">
        <f>'[1]Grupo Sanguíneo'!U749</f>
        <v>0</v>
      </c>
      <c r="L749" s="55">
        <f>[1]Microcubetas!U749</f>
        <v>150</v>
      </c>
      <c r="M749" s="55">
        <f>'[1]LANCETA PEDIATRICA'!U749</f>
        <v>100</v>
      </c>
      <c r="N749" s="55">
        <f>'[1]ACIDO FOLICO + FERROSO SULF'!U749</f>
        <v>3.84</v>
      </c>
      <c r="O749" s="55">
        <f>'[1]ACIDO FOLICO'!U749</f>
        <v>1</v>
      </c>
      <c r="P749" s="55">
        <f>'[1]AMOXICILINA 500'!U749</f>
        <v>2.5</v>
      </c>
      <c r="Q749" s="55">
        <f>[1]OXITOCINA!U749</f>
        <v>3.33</v>
      </c>
      <c r="R749" s="55">
        <f>'[1]JERINGA DESCARTABLE 5cc 21'!U749</f>
        <v>2.1800000000000002</v>
      </c>
      <c r="S749" s="55">
        <f>[1]LIDOCAINA_INY!U749</f>
        <v>3</v>
      </c>
      <c r="T749" s="55">
        <f>[1]Magnesio_Iny!U749</f>
        <v>20</v>
      </c>
      <c r="U749" s="55">
        <f>'[1]SODIO CLORURO 0.9% x 1L'!U749</f>
        <v>3.13</v>
      </c>
      <c r="V749" s="55">
        <f>'[1]EQUIPO DE VENOCLISES'!U749</f>
        <v>9</v>
      </c>
      <c r="W749" s="55">
        <f>'[1]TIRAS REACTIVAS GLUCOSA'!U749</f>
        <v>0</v>
      </c>
      <c r="X749" s="55">
        <f>'[1]FRASCO MUESTRA ORINA'!U749</f>
        <v>8</v>
      </c>
      <c r="Y749" s="55">
        <f>'[1]Sutura Catgut Crómico'!U749</f>
        <v>0</v>
      </c>
      <c r="Z749" s="55">
        <f>'[1]OXIGENO MED'!U749</f>
        <v>0</v>
      </c>
      <c r="AA749" s="54" t="str">
        <f t="shared" si="11"/>
        <v>SI CUMPLE</v>
      </c>
      <c r="AC749" s="53" t="s">
        <v>978</v>
      </c>
      <c r="AD749" s="53" t="s">
        <v>975</v>
      </c>
    </row>
    <row r="750" spans="2:30" hidden="1" x14ac:dyDescent="0.25">
      <c r="B750" s="53" t="s">
        <v>80</v>
      </c>
      <c r="C750" s="53" t="s">
        <v>1622</v>
      </c>
      <c r="D750" s="54" t="s">
        <v>978</v>
      </c>
      <c r="E750" s="53">
        <v>4814</v>
      </c>
      <c r="F750" s="54" t="s">
        <v>975</v>
      </c>
      <c r="G750" s="55">
        <f>'[1]Tira Reactiva Orina'!U750</f>
        <v>100</v>
      </c>
      <c r="H750" s="55">
        <f>'[1]Pruebas Rápidas Síf O RPR'!U750</f>
        <v>0.2</v>
      </c>
      <c r="I750" s="55">
        <f>'[1]Pruebas Rápidas VIH'!U750</f>
        <v>1.67</v>
      </c>
      <c r="J750" s="55">
        <f>'[1]Lancetas Adultos'!U750</f>
        <v>2.38</v>
      </c>
      <c r="K750" s="55">
        <f>'[1]Grupo Sanguíneo'!U750</f>
        <v>0</v>
      </c>
      <c r="L750" s="55">
        <f>[1]Microcubetas!U750</f>
        <v>6.98</v>
      </c>
      <c r="M750" s="55">
        <f>'[1]LANCETA PEDIATRICA'!U750</f>
        <v>4</v>
      </c>
      <c r="N750" s="55">
        <f>'[1]ACIDO FOLICO + FERROSO SULF'!U750</f>
        <v>4.17</v>
      </c>
      <c r="O750" s="55">
        <f>'[1]ACIDO FOLICO'!U750</f>
        <v>6.89</v>
      </c>
      <c r="P750" s="55">
        <f>'[1]AMOXICILINA 500'!U750</f>
        <v>3.51</v>
      </c>
      <c r="Q750" s="55">
        <f>[1]OXITOCINA!U750</f>
        <v>19</v>
      </c>
      <c r="R750" s="55">
        <f>'[1]JERINGA DESCARTABLE 5cc 21'!U750</f>
        <v>7.04</v>
      </c>
      <c r="S750" s="55">
        <f>[1]LIDOCAINA_INY!U750</f>
        <v>6</v>
      </c>
      <c r="T750" s="55">
        <f>[1]Magnesio_Iny!U750</f>
        <v>10</v>
      </c>
      <c r="U750" s="55">
        <f>'[1]SODIO CLORURO 0.9% x 1L'!U750</f>
        <v>8</v>
      </c>
      <c r="V750" s="55">
        <f>'[1]EQUIPO DE VENOCLISES'!U750</f>
        <v>9</v>
      </c>
      <c r="W750" s="55">
        <f>'[1]TIRAS REACTIVAS GLUCOSA'!U750</f>
        <v>0</v>
      </c>
      <c r="X750" s="55">
        <f>'[1]FRASCO MUESTRA ORINA'!U750</f>
        <v>5.52</v>
      </c>
      <c r="Y750" s="55">
        <f>'[1]Sutura Catgut Crómico'!U750</f>
        <v>5</v>
      </c>
      <c r="Z750" s="55">
        <f>'[1]OXIGENO MED'!U750</f>
        <v>0</v>
      </c>
      <c r="AA750" s="54" t="str">
        <f t="shared" si="11"/>
        <v>SI CUMPLE</v>
      </c>
      <c r="AC750" s="53" t="s">
        <v>978</v>
      </c>
      <c r="AD750" s="53" t="s">
        <v>975</v>
      </c>
    </row>
    <row r="751" spans="2:30" hidden="1" x14ac:dyDescent="0.25">
      <c r="B751" s="53" t="s">
        <v>80</v>
      </c>
      <c r="C751" s="53" t="s">
        <v>1623</v>
      </c>
      <c r="D751" s="54" t="s">
        <v>978</v>
      </c>
      <c r="E751" s="53">
        <v>4815</v>
      </c>
      <c r="F751" s="54" t="s">
        <v>975</v>
      </c>
      <c r="G751" s="55">
        <f>'[1]Tira Reactiva Orina'!U751</f>
        <v>100</v>
      </c>
      <c r="H751" s="55">
        <f>'[1]Pruebas Rápidas Síf O RPR'!U751</f>
        <v>6.75</v>
      </c>
      <c r="I751" s="55">
        <f>'[1]Pruebas Rápidas VIH'!U751</f>
        <v>10.67</v>
      </c>
      <c r="J751" s="55">
        <f>'[1]Lancetas Adultos'!U751</f>
        <v>24</v>
      </c>
      <c r="K751" s="55">
        <f>'[1]Grupo Sanguíneo'!U751</f>
        <v>0</v>
      </c>
      <c r="L751" s="55">
        <f>[1]Microcubetas!U751</f>
        <v>49</v>
      </c>
      <c r="M751" s="55">
        <f>'[1]LANCETA PEDIATRICA'!U751</f>
        <v>4.67</v>
      </c>
      <c r="N751" s="55">
        <f>'[1]ACIDO FOLICO + FERROSO SULF'!U751</f>
        <v>3.9</v>
      </c>
      <c r="O751" s="55">
        <f>'[1]ACIDO FOLICO'!U751</f>
        <v>2.0499999999999998</v>
      </c>
      <c r="P751" s="55">
        <f>'[1]AMOXICILINA 500'!U751</f>
        <v>3.53</v>
      </c>
      <c r="Q751" s="55">
        <f>[1]OXITOCINA!U751</f>
        <v>4</v>
      </c>
      <c r="R751" s="55">
        <f>'[1]JERINGA DESCARTABLE 5cc 21'!U751</f>
        <v>3.6</v>
      </c>
      <c r="S751" s="55">
        <f>[1]LIDOCAINA_INY!U751</f>
        <v>4</v>
      </c>
      <c r="T751" s="55">
        <f>[1]Magnesio_Iny!U751</f>
        <v>10</v>
      </c>
      <c r="U751" s="55">
        <f>'[1]SODIO CLORURO 0.9% x 1L'!U751</f>
        <v>6</v>
      </c>
      <c r="V751" s="55">
        <f>'[1]EQUIPO DE VENOCLISES'!U751</f>
        <v>15</v>
      </c>
      <c r="W751" s="55">
        <f>'[1]TIRAS REACTIVAS GLUCOSA'!U751</f>
        <v>0</v>
      </c>
      <c r="X751" s="55">
        <f>'[1]FRASCO MUESTRA ORINA'!U751</f>
        <v>3</v>
      </c>
      <c r="Y751" s="55">
        <f>'[1]Sutura Catgut Crómico'!U751</f>
        <v>14</v>
      </c>
      <c r="Z751" s="55">
        <f>'[1]OXIGENO MED'!U751</f>
        <v>0</v>
      </c>
      <c r="AA751" s="54" t="str">
        <f t="shared" si="11"/>
        <v>SI CUMPLE</v>
      </c>
      <c r="AC751" s="53" t="s">
        <v>978</v>
      </c>
      <c r="AD751" s="53" t="s">
        <v>975</v>
      </c>
    </row>
    <row r="752" spans="2:30" hidden="1" x14ac:dyDescent="0.25">
      <c r="B752" s="53" t="s">
        <v>80</v>
      </c>
      <c r="C752" s="53" t="s">
        <v>1365</v>
      </c>
      <c r="D752" s="54" t="s">
        <v>979</v>
      </c>
      <c r="E752" s="53">
        <v>4827</v>
      </c>
      <c r="F752" s="54" t="s">
        <v>975</v>
      </c>
      <c r="G752" s="55">
        <f>'[1]Tira Reactiva Orina'!U752</f>
        <v>100</v>
      </c>
      <c r="H752" s="55">
        <f>'[1]Pruebas Rápidas Síf O RPR'!U752</f>
        <v>7</v>
      </c>
      <c r="I752" s="55">
        <f>'[1]Pruebas Rápidas VIH'!U752</f>
        <v>17</v>
      </c>
      <c r="J752" s="55">
        <f>'[1]Lancetas Adultos'!U752</f>
        <v>0.64</v>
      </c>
      <c r="K752" s="55">
        <f>'[1]Grupo Sanguíneo'!U752</f>
        <v>0</v>
      </c>
      <c r="L752" s="55">
        <f>[1]Microcubetas!U752</f>
        <v>150</v>
      </c>
      <c r="M752" s="55">
        <f>'[1]LANCETA PEDIATRICA'!U752</f>
        <v>24</v>
      </c>
      <c r="N752" s="55">
        <f>'[1]ACIDO FOLICO + FERROSO SULF'!U752</f>
        <v>7.44</v>
      </c>
      <c r="O752" s="55">
        <f>'[1]ACIDO FOLICO'!U752</f>
        <v>280</v>
      </c>
      <c r="P752" s="55">
        <f>'[1]AMOXICILINA 500'!U752</f>
        <v>2.7</v>
      </c>
      <c r="Q752" s="55">
        <f>[1]OXITOCINA!U752</f>
        <v>13</v>
      </c>
      <c r="R752" s="55">
        <f>'[1]JERINGA DESCARTABLE 5cc 21'!U752</f>
        <v>4.51</v>
      </c>
      <c r="S752" s="55">
        <f>[1]LIDOCAINA_INY!U752</f>
        <v>5</v>
      </c>
      <c r="T752" s="55">
        <f>[1]Magnesio_Iny!U752</f>
        <v>10</v>
      </c>
      <c r="U752" s="55">
        <f>'[1]SODIO CLORURO 0.9% x 1L'!U752</f>
        <v>17.399999999999999</v>
      </c>
      <c r="V752" s="55">
        <f>'[1]EQUIPO DE VENOCLISES'!U752</f>
        <v>4.8</v>
      </c>
      <c r="W752" s="55">
        <f>'[1]TIRAS REACTIVAS GLUCOSA'!U752</f>
        <v>0</v>
      </c>
      <c r="X752" s="55">
        <f>'[1]FRASCO MUESTRA ORINA'!U752</f>
        <v>30</v>
      </c>
      <c r="Y752" s="55">
        <f>'[1]Sutura Catgut Crómico'!U752</f>
        <v>2</v>
      </c>
      <c r="Z752" s="55">
        <f>'[1]OXIGENO MED'!U752</f>
        <v>0</v>
      </c>
      <c r="AA752" s="54" t="str">
        <f t="shared" si="11"/>
        <v>SI CUMPLE</v>
      </c>
      <c r="AC752" s="53" t="s">
        <v>979</v>
      </c>
      <c r="AD752" s="53" t="s">
        <v>975</v>
      </c>
    </row>
    <row r="753" spans="2:30" hidden="1" x14ac:dyDescent="0.25">
      <c r="B753" s="53" t="s">
        <v>80</v>
      </c>
      <c r="C753" s="53" t="s">
        <v>1624</v>
      </c>
      <c r="D753" s="54" t="s">
        <v>978</v>
      </c>
      <c r="E753" s="53">
        <v>4816</v>
      </c>
      <c r="F753" s="54" t="s">
        <v>975</v>
      </c>
      <c r="G753" s="55">
        <f>'[1]Tira Reactiva Orina'!U753</f>
        <v>100</v>
      </c>
      <c r="H753" s="55">
        <f>'[1]Pruebas Rápidas Síf O RPR'!U753</f>
        <v>1.31</v>
      </c>
      <c r="I753" s="55">
        <f>'[1]Pruebas Rápidas VIH'!U753</f>
        <v>4.38</v>
      </c>
      <c r="J753" s="55">
        <f>'[1]Lancetas Adultos'!U753</f>
        <v>0</v>
      </c>
      <c r="K753" s="55">
        <f>'[1]Grupo Sanguíneo'!U753</f>
        <v>0</v>
      </c>
      <c r="L753" s="55">
        <f>[1]Microcubetas!U753</f>
        <v>300</v>
      </c>
      <c r="M753" s="55">
        <f>'[1]LANCETA PEDIATRICA'!U753</f>
        <v>3</v>
      </c>
      <c r="N753" s="55">
        <f>'[1]ACIDO FOLICO + FERROSO SULF'!U753</f>
        <v>4.43</v>
      </c>
      <c r="O753" s="55">
        <f>'[1]ACIDO FOLICO'!U753</f>
        <v>5.4</v>
      </c>
      <c r="P753" s="55">
        <f>'[1]AMOXICILINA 500'!U753</f>
        <v>5.05</v>
      </c>
      <c r="Q753" s="55">
        <f>[1]OXITOCINA!U753</f>
        <v>13</v>
      </c>
      <c r="R753" s="55">
        <f>'[1]JERINGA DESCARTABLE 5cc 21'!U753</f>
        <v>5.93</v>
      </c>
      <c r="S753" s="55">
        <f>[1]LIDOCAINA_INY!U753</f>
        <v>5.6</v>
      </c>
      <c r="T753" s="55">
        <f>[1]Magnesio_Iny!U753</f>
        <v>10</v>
      </c>
      <c r="U753" s="55">
        <f>'[1]SODIO CLORURO 0.9% x 1L'!U753</f>
        <v>3.21</v>
      </c>
      <c r="V753" s="55">
        <f>'[1]EQUIPO DE VENOCLISES'!U753</f>
        <v>10.63</v>
      </c>
      <c r="W753" s="55">
        <f>'[1]TIRAS REACTIVAS GLUCOSA'!U753</f>
        <v>0</v>
      </c>
      <c r="X753" s="55">
        <f>'[1]FRASCO MUESTRA ORINA'!U753</f>
        <v>2.08</v>
      </c>
      <c r="Y753" s="55">
        <f>'[1]Sutura Catgut Crómico'!U753</f>
        <v>6</v>
      </c>
      <c r="Z753" s="55">
        <f>'[1]OXIGENO MED'!U753</f>
        <v>0</v>
      </c>
      <c r="AA753" s="54" t="str">
        <f t="shared" si="11"/>
        <v>SI CUMPLE</v>
      </c>
      <c r="AC753" s="53" t="s">
        <v>978</v>
      </c>
      <c r="AD753" s="53" t="s">
        <v>975</v>
      </c>
    </row>
    <row r="754" spans="2:30" hidden="1" x14ac:dyDescent="0.25">
      <c r="B754" s="53" t="s">
        <v>80</v>
      </c>
      <c r="C754" s="53" t="s">
        <v>1625</v>
      </c>
      <c r="D754" s="54" t="s">
        <v>978</v>
      </c>
      <c r="E754" s="53">
        <v>4776</v>
      </c>
      <c r="F754" s="54" t="s">
        <v>975</v>
      </c>
      <c r="G754" s="55">
        <f>'[1]Tira Reactiva Orina'!U754</f>
        <v>100</v>
      </c>
      <c r="H754" s="55">
        <f>'[1]Pruebas Rápidas Síf O RPR'!U754</f>
        <v>109</v>
      </c>
      <c r="I754" s="55">
        <f>'[1]Pruebas Rápidas VIH'!U754</f>
        <v>11</v>
      </c>
      <c r="J754" s="55">
        <f>'[1]Lancetas Adultos'!U754</f>
        <v>3.27</v>
      </c>
      <c r="K754" s="55">
        <f>'[1]Grupo Sanguíneo'!U754</f>
        <v>0</v>
      </c>
      <c r="L754" s="55">
        <f>[1]Microcubetas!U754</f>
        <v>150</v>
      </c>
      <c r="M754" s="55">
        <f>'[1]LANCETA PEDIATRICA'!U754</f>
        <v>100</v>
      </c>
      <c r="N754" s="55">
        <f>'[1]ACIDO FOLICO + FERROSO SULF'!U754</f>
        <v>3.82</v>
      </c>
      <c r="O754" s="55">
        <f>'[1]ACIDO FOLICO'!U754</f>
        <v>0</v>
      </c>
      <c r="P754" s="55">
        <f>'[1]AMOXICILINA 500'!U754</f>
        <v>2.96</v>
      </c>
      <c r="Q754" s="55">
        <f>[1]OXITOCINA!U754</f>
        <v>16</v>
      </c>
      <c r="R754" s="55">
        <f>'[1]JERINGA DESCARTABLE 5cc 21'!U754</f>
        <v>6.93</v>
      </c>
      <c r="S754" s="55">
        <f>[1]LIDOCAINA_INY!U754</f>
        <v>4</v>
      </c>
      <c r="T754" s="55">
        <f>[1]Magnesio_Iny!U754</f>
        <v>2</v>
      </c>
      <c r="U754" s="55">
        <f>'[1]SODIO CLORURO 0.9% x 1L'!U754</f>
        <v>1.18</v>
      </c>
      <c r="V754" s="55">
        <f>'[1]EQUIPO DE VENOCLISES'!U754</f>
        <v>20</v>
      </c>
      <c r="W754" s="55">
        <f>'[1]TIRAS REACTIVAS GLUCOSA'!U754</f>
        <v>2</v>
      </c>
      <c r="X754" s="55">
        <f>'[1]FRASCO MUESTRA ORINA'!U754</f>
        <v>11.62</v>
      </c>
      <c r="Y754" s="55">
        <f>'[1]Sutura Catgut Crómico'!U754</f>
        <v>8</v>
      </c>
      <c r="Z754" s="55">
        <f>'[1]OXIGENO MED'!U754</f>
        <v>0</v>
      </c>
      <c r="AA754" s="54" t="str">
        <f t="shared" si="11"/>
        <v>SI CUMPLE</v>
      </c>
      <c r="AC754" s="53" t="s">
        <v>978</v>
      </c>
      <c r="AD754" s="53" t="s">
        <v>975</v>
      </c>
    </row>
    <row r="755" spans="2:30" hidden="1" x14ac:dyDescent="0.25">
      <c r="B755" s="53" t="s">
        <v>80</v>
      </c>
      <c r="C755" s="53" t="s">
        <v>1626</v>
      </c>
      <c r="D755" s="54" t="s">
        <v>979</v>
      </c>
      <c r="E755" s="53">
        <v>4829</v>
      </c>
      <c r="F755" s="54" t="s">
        <v>975</v>
      </c>
      <c r="G755" s="55">
        <f>'[1]Tira Reactiva Orina'!U755</f>
        <v>25.58</v>
      </c>
      <c r="H755" s="55">
        <f>'[1]Pruebas Rápidas Síf O RPR'!U755</f>
        <v>3.52</v>
      </c>
      <c r="I755" s="55">
        <f>'[1]Pruebas Rápidas VIH'!U755</f>
        <v>9.1199999999999992</v>
      </c>
      <c r="J755" s="55">
        <f>'[1]Lancetas Adultos'!U755</f>
        <v>0</v>
      </c>
      <c r="K755" s="55">
        <f>'[1]Grupo Sanguíneo'!U755</f>
        <v>0</v>
      </c>
      <c r="L755" s="55">
        <f>[1]Microcubetas!U755</f>
        <v>6.43</v>
      </c>
      <c r="M755" s="55">
        <f>'[1]LANCETA PEDIATRICA'!U755</f>
        <v>0.5</v>
      </c>
      <c r="N755" s="55">
        <f>'[1]ACIDO FOLICO + FERROSO SULF'!U755</f>
        <v>2.87</v>
      </c>
      <c r="O755" s="55">
        <f>'[1]ACIDO FOLICO'!U755</f>
        <v>2.58</v>
      </c>
      <c r="P755" s="55">
        <f>'[1]AMOXICILINA 500'!U755</f>
        <v>2.86</v>
      </c>
      <c r="Q755" s="55">
        <f>[1]OXITOCINA!U755</f>
        <v>3</v>
      </c>
      <c r="R755" s="55">
        <f>'[1]JERINGA DESCARTABLE 5cc 21'!U755</f>
        <v>3.12</v>
      </c>
      <c r="S755" s="55">
        <f>[1]LIDOCAINA_INY!U755</f>
        <v>0</v>
      </c>
      <c r="T755" s="55">
        <f>[1]Magnesio_Iny!U755</f>
        <v>13</v>
      </c>
      <c r="U755" s="55">
        <f>'[1]SODIO CLORURO 0.9% x 1L'!U755</f>
        <v>4.5</v>
      </c>
      <c r="V755" s="55">
        <f>'[1]EQUIPO DE VENOCLISES'!U755</f>
        <v>3.27</v>
      </c>
      <c r="W755" s="55">
        <f>'[1]TIRAS REACTIVAS GLUCOSA'!U755</f>
        <v>0</v>
      </c>
      <c r="X755" s="55">
        <f>'[1]FRASCO MUESTRA ORINA'!U755</f>
        <v>13.22</v>
      </c>
      <c r="Y755" s="55">
        <f>'[1]Sutura Catgut Crómico'!U755</f>
        <v>5.33</v>
      </c>
      <c r="Z755" s="55">
        <f>'[1]OXIGENO MED'!U755</f>
        <v>0</v>
      </c>
      <c r="AA755" s="54" t="str">
        <f t="shared" si="11"/>
        <v>NO CUMPLE</v>
      </c>
      <c r="AC755" s="53" t="s">
        <v>979</v>
      </c>
      <c r="AD755" s="53" t="s">
        <v>975</v>
      </c>
    </row>
    <row r="756" spans="2:30" hidden="1" x14ac:dyDescent="0.25">
      <c r="B756" s="53" t="s">
        <v>80</v>
      </c>
      <c r="C756" s="53" t="s">
        <v>1627</v>
      </c>
      <c r="D756" s="54" t="s">
        <v>978</v>
      </c>
      <c r="E756" s="53">
        <v>12164</v>
      </c>
      <c r="F756" s="54" t="s">
        <v>975</v>
      </c>
      <c r="G756" s="55">
        <f>'[1]Tira Reactiva Orina'!U756</f>
        <v>48.55</v>
      </c>
      <c r="H756" s="55">
        <f>'[1]Pruebas Rápidas Síf O RPR'!U756</f>
        <v>1.28</v>
      </c>
      <c r="I756" s="55">
        <f>'[1]Pruebas Rápidas VIH'!U756</f>
        <v>2.72</v>
      </c>
      <c r="J756" s="55">
        <f>'[1]Lancetas Adultos'!U756</f>
        <v>0</v>
      </c>
      <c r="K756" s="55">
        <f>'[1]Grupo Sanguíneo'!U756</f>
        <v>0</v>
      </c>
      <c r="L756" s="55">
        <f>[1]Microcubetas!U756</f>
        <v>5.8</v>
      </c>
      <c r="M756" s="55">
        <f>'[1]LANCETA PEDIATRICA'!U756</f>
        <v>150</v>
      </c>
      <c r="N756" s="55">
        <f>'[1]ACIDO FOLICO + FERROSO SULF'!U756</f>
        <v>3.38</v>
      </c>
      <c r="O756" s="55">
        <f>'[1]ACIDO FOLICO'!U756</f>
        <v>3</v>
      </c>
      <c r="P756" s="55">
        <f>'[1]AMOXICILINA 500'!U756</f>
        <v>2.08</v>
      </c>
      <c r="Q756" s="55">
        <f>[1]OXITOCINA!U756</f>
        <v>13</v>
      </c>
      <c r="R756" s="55">
        <f>'[1]JERINGA DESCARTABLE 5cc 21'!U756</f>
        <v>1.76</v>
      </c>
      <c r="S756" s="55">
        <f>[1]LIDOCAINA_INY!U756</f>
        <v>4</v>
      </c>
      <c r="T756" s="55">
        <f>[1]Magnesio_Iny!U756</f>
        <v>10</v>
      </c>
      <c r="U756" s="55">
        <f>'[1]SODIO CLORURO 0.9% x 1L'!U756</f>
        <v>4</v>
      </c>
      <c r="V756" s="55">
        <f>'[1]EQUIPO DE VENOCLISES'!U756</f>
        <v>7</v>
      </c>
      <c r="W756" s="55">
        <f>'[1]TIRAS REACTIVAS GLUCOSA'!U756</f>
        <v>0</v>
      </c>
      <c r="X756" s="55">
        <f>'[1]FRASCO MUESTRA ORINA'!U756</f>
        <v>24</v>
      </c>
      <c r="Y756" s="55">
        <f>'[1]Sutura Catgut Crómico'!U756</f>
        <v>4</v>
      </c>
      <c r="Z756" s="55">
        <f>'[1]OXIGENO MED'!U756</f>
        <v>0</v>
      </c>
      <c r="AA756" s="54" t="str">
        <f t="shared" si="11"/>
        <v>SI CUMPLE</v>
      </c>
      <c r="AC756" s="53" t="s">
        <v>978</v>
      </c>
      <c r="AD756" s="53" t="s">
        <v>975</v>
      </c>
    </row>
    <row r="757" spans="2:30" x14ac:dyDescent="0.25">
      <c r="B757" s="53" t="s">
        <v>80</v>
      </c>
      <c r="C757" s="53" t="s">
        <v>1628</v>
      </c>
      <c r="D757" s="54" t="s">
        <v>978</v>
      </c>
      <c r="E757" s="53">
        <v>4836</v>
      </c>
      <c r="F757" s="54" t="s">
        <v>974</v>
      </c>
      <c r="G757" s="55">
        <f>'[1]Tira Reactiva Orina'!U757</f>
        <v>100</v>
      </c>
      <c r="H757" s="55">
        <f>'[1]Pruebas Rápidas Síf O RPR'!U757</f>
        <v>30</v>
      </c>
      <c r="I757" s="55">
        <f>'[1]Pruebas Rápidas VIH'!U757</f>
        <v>90</v>
      </c>
      <c r="J757" s="55">
        <f>'[1]Lancetas Adultos'!U757</f>
        <v>540</v>
      </c>
      <c r="K757" s="55">
        <f>'[1]Grupo Sanguíneo'!U757</f>
        <v>0</v>
      </c>
      <c r="L757" s="55">
        <f>[1]Microcubetas!U757</f>
        <v>350</v>
      </c>
      <c r="M757" s="55">
        <f>'[1]LANCETA PEDIATRICA'!U757</f>
        <v>50</v>
      </c>
      <c r="N757" s="55">
        <f>'[1]ACIDO FOLICO + FERROSO SULF'!U757</f>
        <v>2.96</v>
      </c>
      <c r="O757" s="55">
        <f>'[1]ACIDO FOLICO'!U757</f>
        <v>4.67</v>
      </c>
      <c r="P757" s="55">
        <f>'[1]AMOXICILINA 500'!U757</f>
        <v>1.63</v>
      </c>
      <c r="Q757" s="55">
        <f>[1]OXITOCINA!U757</f>
        <v>11</v>
      </c>
      <c r="R757" s="55">
        <f>'[1]JERINGA DESCARTABLE 5cc 21'!U757</f>
        <v>2.38</v>
      </c>
      <c r="S757" s="55">
        <f>[1]LIDOCAINA_INY!U757</f>
        <v>9</v>
      </c>
      <c r="T757" s="55">
        <f>[1]Magnesio_Iny!U757</f>
        <v>10</v>
      </c>
      <c r="U757" s="55">
        <f>'[1]SODIO CLORURO 0.9% x 1L'!U757</f>
        <v>25</v>
      </c>
      <c r="V757" s="55">
        <f>'[1]EQUIPO DE VENOCLISES'!U757</f>
        <v>10</v>
      </c>
      <c r="W757" s="55">
        <f>'[1]TIRAS REACTIVAS GLUCOSA'!U757</f>
        <v>50</v>
      </c>
      <c r="X757" s="55">
        <f>'[1]FRASCO MUESTRA ORINA'!U757</f>
        <v>80</v>
      </c>
      <c r="Y757" s="55">
        <f>'[1]Sutura Catgut Crómico'!U757</f>
        <v>1</v>
      </c>
      <c r="Z757" s="55">
        <f>'[1]OXIGENO MED'!U757</f>
        <v>0</v>
      </c>
      <c r="AA757" s="54" t="str">
        <f t="shared" si="11"/>
        <v>SI CUMPLE</v>
      </c>
      <c r="AC757" s="53" t="s">
        <v>978</v>
      </c>
      <c r="AD757" s="53" t="s">
        <v>975</v>
      </c>
    </row>
    <row r="758" spans="2:30" hidden="1" x14ac:dyDescent="0.25">
      <c r="B758" s="53" t="s">
        <v>80</v>
      </c>
      <c r="C758" s="53" t="s">
        <v>1629</v>
      </c>
      <c r="D758" s="54" t="s">
        <v>978</v>
      </c>
      <c r="E758" s="53">
        <v>4830</v>
      </c>
      <c r="F758" s="54" t="s">
        <v>975</v>
      </c>
      <c r="G758" s="55">
        <f>'[1]Tira Reactiva Orina'!U758</f>
        <v>200</v>
      </c>
      <c r="H758" s="55">
        <f>'[1]Pruebas Rápidas Síf O RPR'!U758</f>
        <v>3</v>
      </c>
      <c r="I758" s="55">
        <f>'[1]Pruebas Rápidas VIH'!U758</f>
        <v>3.86</v>
      </c>
      <c r="J758" s="55">
        <f>'[1]Lancetas Adultos'!U758</f>
        <v>1.1299999999999999</v>
      </c>
      <c r="K758" s="55">
        <f>'[1]Grupo Sanguíneo'!U758</f>
        <v>2</v>
      </c>
      <c r="L758" s="55">
        <f>[1]Microcubetas!U758</f>
        <v>8.35</v>
      </c>
      <c r="M758" s="55">
        <f>'[1]LANCETA PEDIATRICA'!U758</f>
        <v>3.77</v>
      </c>
      <c r="N758" s="55">
        <f>'[1]ACIDO FOLICO + FERROSO SULF'!U758</f>
        <v>3.34</v>
      </c>
      <c r="O758" s="55">
        <f>'[1]ACIDO FOLICO'!U758</f>
        <v>3.67</v>
      </c>
      <c r="P758" s="55">
        <f>'[1]AMOXICILINA 500'!U758</f>
        <v>2.06</v>
      </c>
      <c r="Q758" s="55">
        <f>[1]OXITOCINA!U758</f>
        <v>7.67</v>
      </c>
      <c r="R758" s="55">
        <f>'[1]JERINGA DESCARTABLE 5cc 21'!U758</f>
        <v>2.96</v>
      </c>
      <c r="S758" s="55">
        <f>[1]LIDOCAINA_INY!U758</f>
        <v>3.21</v>
      </c>
      <c r="T758" s="55">
        <f>[1]Magnesio_Iny!U758</f>
        <v>4</v>
      </c>
      <c r="U758" s="55">
        <f>'[1]SODIO CLORURO 0.9% x 1L'!U758</f>
        <v>3.73</v>
      </c>
      <c r="V758" s="55">
        <f>'[1]EQUIPO DE VENOCLISES'!U758</f>
        <v>6.86</v>
      </c>
      <c r="W758" s="55">
        <f>'[1]TIRAS REACTIVAS GLUCOSA'!U758</f>
        <v>2</v>
      </c>
      <c r="X758" s="55">
        <f>'[1]FRASCO MUESTRA ORINA'!U758</f>
        <v>17.510000000000002</v>
      </c>
      <c r="Y758" s="55">
        <f>'[1]Sutura Catgut Crómico'!U758</f>
        <v>53</v>
      </c>
      <c r="Z758" s="55">
        <f>'[1]OXIGENO MED'!U758</f>
        <v>0</v>
      </c>
      <c r="AA758" s="54" t="str">
        <f t="shared" si="11"/>
        <v>SI CUMPLE</v>
      </c>
      <c r="AC758" s="53" t="s">
        <v>978</v>
      </c>
      <c r="AD758" s="53" t="s">
        <v>975</v>
      </c>
    </row>
    <row r="759" spans="2:30" hidden="1" x14ac:dyDescent="0.25">
      <c r="B759" s="53" t="s">
        <v>80</v>
      </c>
      <c r="C759" s="53" t="s">
        <v>1630</v>
      </c>
      <c r="D759" s="54" t="s">
        <v>978</v>
      </c>
      <c r="E759" s="53">
        <v>4817</v>
      </c>
      <c r="F759" s="54" t="s">
        <v>975</v>
      </c>
      <c r="G759" s="55">
        <f>'[1]Tira Reactiva Orina'!U759</f>
        <v>100</v>
      </c>
      <c r="H759" s="55">
        <f>'[1]Pruebas Rápidas Síf O RPR'!U759</f>
        <v>16.5</v>
      </c>
      <c r="I759" s="55">
        <f>'[1]Pruebas Rápidas VIH'!U759</f>
        <v>26.5</v>
      </c>
      <c r="J759" s="55">
        <f>'[1]Lancetas Adultos'!U759</f>
        <v>1.5</v>
      </c>
      <c r="K759" s="55">
        <f>'[1]Grupo Sanguíneo'!U759</f>
        <v>0</v>
      </c>
      <c r="L759" s="55">
        <f>[1]Microcubetas!U759</f>
        <v>13.5</v>
      </c>
      <c r="M759" s="55">
        <f>'[1]LANCETA PEDIATRICA'!U759</f>
        <v>1.5</v>
      </c>
      <c r="N759" s="55">
        <f>'[1]ACIDO FOLICO + FERROSO SULF'!U759</f>
        <v>3.67</v>
      </c>
      <c r="O759" s="55">
        <f>'[1]ACIDO FOLICO'!U759</f>
        <v>2.83</v>
      </c>
      <c r="P759" s="55">
        <f>'[1]AMOXICILINA 500'!U759</f>
        <v>3.11</v>
      </c>
      <c r="Q759" s="55">
        <f>[1]OXITOCINA!U759</f>
        <v>13</v>
      </c>
      <c r="R759" s="55">
        <f>'[1]JERINGA DESCARTABLE 5cc 21'!U759</f>
        <v>5.76</v>
      </c>
      <c r="S759" s="55">
        <f>[1]LIDOCAINA_INY!U759</f>
        <v>7</v>
      </c>
      <c r="T759" s="55">
        <f>[1]Magnesio_Iny!U759</f>
        <v>10</v>
      </c>
      <c r="U759" s="55">
        <f>'[1]SODIO CLORURO 0.9% x 1L'!U759</f>
        <v>5.33</v>
      </c>
      <c r="V759" s="55">
        <f>'[1]EQUIPO DE VENOCLISES'!U759</f>
        <v>7</v>
      </c>
      <c r="W759" s="55">
        <f>'[1]TIRAS REACTIVAS GLUCOSA'!U759</f>
        <v>0</v>
      </c>
      <c r="X759" s="55">
        <f>'[1]FRASCO MUESTRA ORINA'!U759</f>
        <v>80</v>
      </c>
      <c r="Y759" s="55">
        <f>'[1]Sutura Catgut Crómico'!U759</f>
        <v>2</v>
      </c>
      <c r="Z759" s="55">
        <f>'[1]OXIGENO MED'!U759</f>
        <v>0</v>
      </c>
      <c r="AA759" s="54" t="str">
        <f t="shared" si="11"/>
        <v>SI CUMPLE</v>
      </c>
      <c r="AC759" s="53" t="s">
        <v>978</v>
      </c>
      <c r="AD759" s="53" t="s">
        <v>975</v>
      </c>
    </row>
    <row r="760" spans="2:30" x14ac:dyDescent="0.25">
      <c r="B760" s="53" t="s">
        <v>80</v>
      </c>
      <c r="C760" s="53" t="s">
        <v>1631</v>
      </c>
      <c r="D760" s="54" t="s">
        <v>1006</v>
      </c>
      <c r="E760" s="53">
        <v>6795</v>
      </c>
      <c r="F760" s="54" t="s">
        <v>974</v>
      </c>
      <c r="G760" s="55">
        <f>'[1]Tira Reactiva Orina'!U760</f>
        <v>199</v>
      </c>
      <c r="H760" s="55">
        <f>'[1]Pruebas Rápidas Síf O RPR'!U760</f>
        <v>1.93</v>
      </c>
      <c r="I760" s="55">
        <f>'[1]Pruebas Rápidas VIH'!U760</f>
        <v>3.33</v>
      </c>
      <c r="J760" s="55">
        <f>'[1]Lancetas Adultos'!U760</f>
        <v>25</v>
      </c>
      <c r="K760" s="55">
        <f>'[1]Grupo Sanguíneo'!U760</f>
        <v>0</v>
      </c>
      <c r="L760" s="55">
        <f>[1]Microcubetas!U760</f>
        <v>21.81</v>
      </c>
      <c r="M760" s="55">
        <f>'[1]LANCETA PEDIATRICA'!U760</f>
        <v>2.35</v>
      </c>
      <c r="N760" s="55">
        <f>'[1]ACIDO FOLICO + FERROSO SULF'!U760</f>
        <v>7.96</v>
      </c>
      <c r="O760" s="55">
        <f>'[1]ACIDO FOLICO'!U760</f>
        <v>3.67</v>
      </c>
      <c r="P760" s="55">
        <f>'[1]AMOXICILINA 500'!U760</f>
        <v>4.97</v>
      </c>
      <c r="Q760" s="55">
        <f>[1]OXITOCINA!U760</f>
        <v>28</v>
      </c>
      <c r="R760" s="55">
        <f>'[1]JERINGA DESCARTABLE 5cc 21'!U760</f>
        <v>3.88</v>
      </c>
      <c r="S760" s="55">
        <f>[1]LIDOCAINA_INY!U760</f>
        <v>4</v>
      </c>
      <c r="T760" s="55">
        <f>[1]Magnesio_Iny!U760</f>
        <v>10</v>
      </c>
      <c r="U760" s="55">
        <f>'[1]SODIO CLORURO 0.9% x 1L'!U760</f>
        <v>13</v>
      </c>
      <c r="V760" s="55">
        <f>'[1]EQUIPO DE VENOCLISES'!U760</f>
        <v>7</v>
      </c>
      <c r="W760" s="55">
        <f>'[1]TIRAS REACTIVAS GLUCOSA'!U760</f>
        <v>50</v>
      </c>
      <c r="X760" s="55">
        <f>'[1]FRASCO MUESTRA ORINA'!U760</f>
        <v>80</v>
      </c>
      <c r="Y760" s="55">
        <f>'[1]Sutura Catgut Crómico'!U760</f>
        <v>4</v>
      </c>
      <c r="Z760" s="55">
        <f>'[1]OXIGENO MED'!U760</f>
        <v>0</v>
      </c>
      <c r="AA760" s="54" t="str">
        <f t="shared" si="11"/>
        <v>SI CUMPLE</v>
      </c>
      <c r="AC760" s="53" t="s">
        <v>1006</v>
      </c>
      <c r="AD760" s="53" t="s">
        <v>974</v>
      </c>
    </row>
    <row r="761" spans="2:30" hidden="1" x14ac:dyDescent="0.25">
      <c r="B761" s="53" t="s">
        <v>80</v>
      </c>
      <c r="C761" s="53" t="s">
        <v>1632</v>
      </c>
      <c r="D761" s="54" t="s">
        <v>973</v>
      </c>
      <c r="E761" s="53">
        <v>4831</v>
      </c>
      <c r="F761" s="54" t="s">
        <v>975</v>
      </c>
      <c r="G761" s="55">
        <f>'[1]Tira Reactiva Orina'!U761</f>
        <v>11.5</v>
      </c>
      <c r="H761" s="55">
        <f>'[1]Pruebas Rápidas Síf O RPR'!U761</f>
        <v>5.78</v>
      </c>
      <c r="I761" s="55">
        <f>'[1]Pruebas Rápidas VIH'!U761</f>
        <v>4</v>
      </c>
      <c r="J761" s="55">
        <f>'[1]Lancetas Adultos'!U761</f>
        <v>5.33</v>
      </c>
      <c r="K761" s="55">
        <f>'[1]Grupo Sanguíneo'!U761</f>
        <v>0</v>
      </c>
      <c r="L761" s="55">
        <f>[1]Microcubetas!U761</f>
        <v>4.2300000000000004</v>
      </c>
      <c r="M761" s="55">
        <f>'[1]LANCETA PEDIATRICA'!U761</f>
        <v>0.85</v>
      </c>
      <c r="N761" s="55">
        <f>'[1]ACIDO FOLICO + FERROSO SULF'!U761</f>
        <v>3.11</v>
      </c>
      <c r="O761" s="55">
        <f>'[1]ACIDO FOLICO'!U761</f>
        <v>1.25</v>
      </c>
      <c r="P761" s="55">
        <f>'[1]AMOXICILINA 500'!U761</f>
        <v>0.7</v>
      </c>
      <c r="Q761" s="55">
        <f>[1]OXITOCINA!U761</f>
        <v>13</v>
      </c>
      <c r="R761" s="55">
        <f>'[1]JERINGA DESCARTABLE 5cc 21'!U761</f>
        <v>1.19</v>
      </c>
      <c r="S761" s="55">
        <f>[1]LIDOCAINA_INY!U761</f>
        <v>4</v>
      </c>
      <c r="T761" s="55">
        <f>[1]Magnesio_Iny!U761</f>
        <v>10</v>
      </c>
      <c r="U761" s="55">
        <f>'[1]SODIO CLORURO 0.9% x 1L'!U761</f>
        <v>6</v>
      </c>
      <c r="V761" s="55">
        <f>'[1]EQUIPO DE VENOCLISES'!U761</f>
        <v>6.77</v>
      </c>
      <c r="W761" s="55">
        <f>'[1]TIRAS REACTIVAS GLUCOSA'!U761</f>
        <v>0</v>
      </c>
      <c r="X761" s="55">
        <f>'[1]FRASCO MUESTRA ORINA'!U761</f>
        <v>5.78</v>
      </c>
      <c r="Y761" s="55">
        <f>'[1]Sutura Catgut Crómico'!U761</f>
        <v>4</v>
      </c>
      <c r="Z761" s="55">
        <f>'[1]OXIGENO MED'!U761</f>
        <v>0</v>
      </c>
      <c r="AA761" s="54" t="str">
        <f t="shared" si="11"/>
        <v>SI CUMPLE</v>
      </c>
      <c r="AC761" s="53" t="s">
        <v>973</v>
      </c>
      <c r="AD761" s="53" t="s">
        <v>975</v>
      </c>
    </row>
    <row r="762" spans="2:30" hidden="1" x14ac:dyDescent="0.25">
      <c r="B762" s="53" t="s">
        <v>80</v>
      </c>
      <c r="C762" s="53" t="s">
        <v>1633</v>
      </c>
      <c r="D762" s="54" t="s">
        <v>978</v>
      </c>
      <c r="E762" s="53">
        <v>7030</v>
      </c>
      <c r="F762" s="54" t="s">
        <v>975</v>
      </c>
      <c r="G762" s="55">
        <f>'[1]Tira Reactiva Orina'!U762</f>
        <v>99</v>
      </c>
      <c r="H762" s="55">
        <f>'[1]Pruebas Rápidas Síf O RPR'!U762</f>
        <v>22.71</v>
      </c>
      <c r="I762" s="55">
        <f>'[1]Pruebas Rápidas VIH'!U762</f>
        <v>48</v>
      </c>
      <c r="J762" s="55">
        <f>'[1]Lancetas Adultos'!U762</f>
        <v>2.83</v>
      </c>
      <c r="K762" s="55">
        <f>'[1]Grupo Sanguíneo'!U762</f>
        <v>0</v>
      </c>
      <c r="L762" s="55">
        <f>[1]Microcubetas!U762</f>
        <v>24.17</v>
      </c>
      <c r="M762" s="55">
        <f>'[1]LANCETA PEDIATRICA'!U762</f>
        <v>14.23</v>
      </c>
      <c r="N762" s="55">
        <f>'[1]ACIDO FOLICO + FERROSO SULF'!U762</f>
        <v>210</v>
      </c>
      <c r="O762" s="55">
        <f>'[1]ACIDO FOLICO'!U762</f>
        <v>3.22</v>
      </c>
      <c r="P762" s="55">
        <f>'[1]AMOXICILINA 500'!U762</f>
        <v>2.2400000000000002</v>
      </c>
      <c r="Q762" s="55">
        <f>[1]OXITOCINA!U762</f>
        <v>13</v>
      </c>
      <c r="R762" s="55">
        <f>'[1]JERINGA DESCARTABLE 5cc 21'!U762</f>
        <v>1.91</v>
      </c>
      <c r="S762" s="55">
        <f>[1]LIDOCAINA_INY!U762</f>
        <v>3</v>
      </c>
      <c r="T762" s="55">
        <f>[1]Magnesio_Iny!U762</f>
        <v>10</v>
      </c>
      <c r="U762" s="55">
        <f>'[1]SODIO CLORURO 0.9% x 1L'!U762</f>
        <v>3.33</v>
      </c>
      <c r="V762" s="55">
        <f>'[1]EQUIPO DE VENOCLISES'!U762</f>
        <v>4</v>
      </c>
      <c r="W762" s="55">
        <f>'[1]TIRAS REACTIVAS GLUCOSA'!U762</f>
        <v>0</v>
      </c>
      <c r="X762" s="55">
        <f>'[1]FRASCO MUESTRA ORINA'!U762</f>
        <v>9</v>
      </c>
      <c r="Y762" s="55">
        <f>'[1]Sutura Catgut Crómico'!U762</f>
        <v>0</v>
      </c>
      <c r="Z762" s="55">
        <f>'[1]OXIGENO MED'!U762</f>
        <v>0</v>
      </c>
      <c r="AA762" s="54" t="str">
        <f t="shared" si="11"/>
        <v>SI CUMPLE</v>
      </c>
      <c r="AC762" s="53" t="s">
        <v>978</v>
      </c>
      <c r="AD762" s="53" t="s">
        <v>975</v>
      </c>
    </row>
    <row r="763" spans="2:30" x14ac:dyDescent="0.25">
      <c r="B763" s="53" t="s">
        <v>80</v>
      </c>
      <c r="C763" s="53" t="s">
        <v>80</v>
      </c>
      <c r="D763" s="54" t="s">
        <v>978</v>
      </c>
      <c r="E763" s="53">
        <v>4813</v>
      </c>
      <c r="F763" s="54" t="s">
        <v>974</v>
      </c>
      <c r="G763" s="55">
        <f>'[1]Tira Reactiva Orina'!U763</f>
        <v>3.75</v>
      </c>
      <c r="H763" s="55">
        <f>'[1]Pruebas Rápidas Síf O RPR'!U763</f>
        <v>3.09</v>
      </c>
      <c r="I763" s="55">
        <f>'[1]Pruebas Rápidas VIH'!U763</f>
        <v>3.43</v>
      </c>
      <c r="J763" s="55">
        <f>'[1]Lancetas Adultos'!U763</f>
        <v>2.5</v>
      </c>
      <c r="K763" s="55">
        <f>'[1]Grupo Sanguíneo'!U763</f>
        <v>2</v>
      </c>
      <c r="L763" s="55">
        <f>[1]Microcubetas!U763</f>
        <v>4.49</v>
      </c>
      <c r="M763" s="55">
        <f>'[1]LANCETA PEDIATRICA'!U763</f>
        <v>3</v>
      </c>
      <c r="N763" s="55">
        <f>'[1]ACIDO FOLICO + FERROSO SULF'!U763</f>
        <v>4.1500000000000004</v>
      </c>
      <c r="O763" s="55">
        <f>'[1]ACIDO FOLICO'!U763</f>
        <v>0.04</v>
      </c>
      <c r="P763" s="55">
        <f>'[1]AMOXICILINA 500'!U763</f>
        <v>4.2699999999999996</v>
      </c>
      <c r="Q763" s="55">
        <f>[1]OXITOCINA!U763</f>
        <v>3.3</v>
      </c>
      <c r="R763" s="55">
        <f>'[1]JERINGA DESCARTABLE 5cc 21'!U763</f>
        <v>1.52</v>
      </c>
      <c r="S763" s="55">
        <f>[1]LIDOCAINA_INY!U763</f>
        <v>2.73</v>
      </c>
      <c r="T763" s="55">
        <f>[1]Magnesio_Iny!U763</f>
        <v>9.85</v>
      </c>
      <c r="U763" s="55">
        <f>'[1]SODIO CLORURO 0.9% x 1L'!U763</f>
        <v>2.96</v>
      </c>
      <c r="V763" s="55">
        <f>'[1]EQUIPO DE VENOCLISES'!U763</f>
        <v>3.44</v>
      </c>
      <c r="W763" s="55">
        <f>'[1]TIRAS REACTIVAS GLUCOSA'!U763</f>
        <v>1.96</v>
      </c>
      <c r="X763" s="55">
        <f>'[1]FRASCO MUESTRA ORINA'!U763</f>
        <v>3.55</v>
      </c>
      <c r="Y763" s="55">
        <f>'[1]Sutura Catgut Crómico'!U763</f>
        <v>8.07</v>
      </c>
      <c r="Z763" s="55">
        <f>'[1]OXIGENO MED'!U763</f>
        <v>0</v>
      </c>
      <c r="AA763" s="54" t="str">
        <f t="shared" si="11"/>
        <v>SI CUMPLE</v>
      </c>
      <c r="AC763" s="53" t="s">
        <v>978</v>
      </c>
      <c r="AD763" s="53" t="s">
        <v>975</v>
      </c>
    </row>
    <row r="764" spans="2:30" x14ac:dyDescent="0.25">
      <c r="B764" s="53" t="s">
        <v>80</v>
      </c>
      <c r="C764" s="53" t="s">
        <v>82</v>
      </c>
      <c r="D764" s="54" t="s">
        <v>978</v>
      </c>
      <c r="E764" s="53">
        <v>4833</v>
      </c>
      <c r="F764" s="54" t="s">
        <v>974</v>
      </c>
      <c r="G764" s="55">
        <f>'[1]Tira Reactiva Orina'!U764</f>
        <v>39</v>
      </c>
      <c r="H764" s="55">
        <f>'[1]Pruebas Rápidas Síf O RPR'!U764</f>
        <v>40</v>
      </c>
      <c r="I764" s="55">
        <f>'[1]Pruebas Rápidas VIH'!U764</f>
        <v>69</v>
      </c>
      <c r="J764" s="55">
        <f>'[1]Lancetas Adultos'!U764</f>
        <v>176</v>
      </c>
      <c r="K764" s="55">
        <f>'[1]Grupo Sanguíneo'!U764</f>
        <v>0</v>
      </c>
      <c r="L764" s="55">
        <f>[1]Microcubetas!U764</f>
        <v>13</v>
      </c>
      <c r="M764" s="55">
        <f>'[1]LANCETA PEDIATRICA'!U764</f>
        <v>150</v>
      </c>
      <c r="N764" s="55">
        <f>'[1]ACIDO FOLICO + FERROSO SULF'!U764</f>
        <v>1.44</v>
      </c>
      <c r="O764" s="55">
        <f>'[1]ACIDO FOLICO'!U764</f>
        <v>17</v>
      </c>
      <c r="P764" s="55">
        <f>'[1]AMOXICILINA 500'!U764</f>
        <v>3.52</v>
      </c>
      <c r="Q764" s="55">
        <f>[1]OXITOCINA!U764</f>
        <v>0.81</v>
      </c>
      <c r="R764" s="55">
        <f>'[1]JERINGA DESCARTABLE 5cc 21'!U764</f>
        <v>2.17</v>
      </c>
      <c r="S764" s="55">
        <f>[1]LIDOCAINA_INY!U764</f>
        <v>0.82</v>
      </c>
      <c r="T764" s="55">
        <f>[1]Magnesio_Iny!U764</f>
        <v>1</v>
      </c>
      <c r="U764" s="55">
        <f>'[1]SODIO CLORURO 0.9% x 1L'!U764</f>
        <v>4.82</v>
      </c>
      <c r="V764" s="55">
        <f>'[1]EQUIPO DE VENOCLISES'!U764</f>
        <v>2</v>
      </c>
      <c r="W764" s="55">
        <f>'[1]TIRAS REACTIVAS GLUCOSA'!U764</f>
        <v>50</v>
      </c>
      <c r="X764" s="55">
        <f>'[1]FRASCO MUESTRA ORINA'!U764</f>
        <v>7</v>
      </c>
      <c r="Y764" s="55">
        <f>'[1]Sutura Catgut Crómico'!U764</f>
        <v>8</v>
      </c>
      <c r="Z764" s="55">
        <f>'[1]OXIGENO MED'!U764</f>
        <v>0</v>
      </c>
      <c r="AA764" s="54" t="str">
        <f t="shared" si="11"/>
        <v>SI CUMPLE</v>
      </c>
      <c r="AC764" s="53" t="s">
        <v>978</v>
      </c>
      <c r="AD764" s="53" t="s">
        <v>975</v>
      </c>
    </row>
    <row r="765" spans="2:30" hidden="1" x14ac:dyDescent="0.25">
      <c r="B765" s="53" t="s">
        <v>80</v>
      </c>
      <c r="C765" s="53" t="s">
        <v>1634</v>
      </c>
      <c r="D765" s="54" t="s">
        <v>978</v>
      </c>
      <c r="E765" s="53">
        <v>7029</v>
      </c>
      <c r="F765" s="54" t="s">
        <v>975</v>
      </c>
      <c r="G765" s="55">
        <f>'[1]Tira Reactiva Orina'!U765</f>
        <v>64.67</v>
      </c>
      <c r="H765" s="55">
        <f>'[1]Pruebas Rápidas Síf O RPR'!U765</f>
        <v>18.5</v>
      </c>
      <c r="I765" s="55">
        <f>'[1]Pruebas Rápidas VIH'!U765</f>
        <v>8</v>
      </c>
      <c r="J765" s="55">
        <f>'[1]Lancetas Adultos'!U765</f>
        <v>0.43</v>
      </c>
      <c r="K765" s="55">
        <f>'[1]Grupo Sanguíneo'!U765</f>
        <v>0</v>
      </c>
      <c r="L765" s="55">
        <f>[1]Microcubetas!U765</f>
        <v>14</v>
      </c>
      <c r="M765" s="55">
        <f>'[1]LANCETA PEDIATRICA'!U765</f>
        <v>24</v>
      </c>
      <c r="N765" s="55">
        <f>'[1]ACIDO FOLICO + FERROSO SULF'!U765</f>
        <v>1.96</v>
      </c>
      <c r="O765" s="55">
        <f>'[1]ACIDO FOLICO'!U765</f>
        <v>1.38</v>
      </c>
      <c r="P765" s="55">
        <f>'[1]AMOXICILINA 500'!U765</f>
        <v>3.32</v>
      </c>
      <c r="Q765" s="55">
        <f>[1]OXITOCINA!U765</f>
        <v>10</v>
      </c>
      <c r="R765" s="55">
        <f>'[1]JERINGA DESCARTABLE 5cc 21'!U765</f>
        <v>3.11</v>
      </c>
      <c r="S765" s="55">
        <f>[1]LIDOCAINA_INY!U765</f>
        <v>4</v>
      </c>
      <c r="T765" s="55">
        <f>[1]Magnesio_Iny!U765</f>
        <v>10</v>
      </c>
      <c r="U765" s="55">
        <f>'[1]SODIO CLORURO 0.9% x 1L'!U765</f>
        <v>3.6</v>
      </c>
      <c r="V765" s="55">
        <f>'[1]EQUIPO DE VENOCLISES'!U765</f>
        <v>21</v>
      </c>
      <c r="W765" s="55">
        <f>'[1]TIRAS REACTIVAS GLUCOSA'!U765</f>
        <v>0</v>
      </c>
      <c r="X765" s="55">
        <f>'[1]FRASCO MUESTRA ORINA'!U765</f>
        <v>84</v>
      </c>
      <c r="Y765" s="55">
        <f>'[1]Sutura Catgut Crómico'!U765</f>
        <v>1</v>
      </c>
      <c r="Z765" s="55">
        <f>'[1]OXIGENO MED'!U765</f>
        <v>0</v>
      </c>
      <c r="AA765" s="54" t="str">
        <f t="shared" si="11"/>
        <v>SI CUMPLE</v>
      </c>
      <c r="AC765" s="53" t="s">
        <v>978</v>
      </c>
      <c r="AD765" s="53" t="s">
        <v>975</v>
      </c>
    </row>
    <row r="766" spans="2:30" x14ac:dyDescent="0.25">
      <c r="B766" s="53" t="s">
        <v>80</v>
      </c>
      <c r="C766" s="53" t="s">
        <v>83</v>
      </c>
      <c r="D766" s="54" t="s">
        <v>978</v>
      </c>
      <c r="E766" s="53">
        <v>4710</v>
      </c>
      <c r="F766" s="54" t="s">
        <v>974</v>
      </c>
      <c r="G766" s="55">
        <f>'[1]Tira Reactiva Orina'!U766</f>
        <v>21.14</v>
      </c>
      <c r="H766" s="55">
        <f>'[1]Pruebas Rápidas Síf O RPR'!U766</f>
        <v>19.2</v>
      </c>
      <c r="I766" s="55">
        <f>'[1]Pruebas Rápidas VIH'!U766</f>
        <v>20.21</v>
      </c>
      <c r="J766" s="55">
        <f>'[1]Lancetas Adultos'!U766</f>
        <v>10</v>
      </c>
      <c r="K766" s="55">
        <f>'[1]Grupo Sanguíneo'!U766</f>
        <v>0</v>
      </c>
      <c r="L766" s="55">
        <f>[1]Microcubetas!U766</f>
        <v>170</v>
      </c>
      <c r="M766" s="55">
        <f>'[1]LANCETA PEDIATRICA'!U766</f>
        <v>20.399999999999999</v>
      </c>
      <c r="N766" s="55">
        <f>'[1]ACIDO FOLICO + FERROSO SULF'!U766</f>
        <v>3</v>
      </c>
      <c r="O766" s="55">
        <f>'[1]ACIDO FOLICO'!U766</f>
        <v>5.33</v>
      </c>
      <c r="P766" s="55">
        <f>'[1]AMOXICILINA 500'!U766</f>
        <v>3.93</v>
      </c>
      <c r="Q766" s="55">
        <f>[1]OXITOCINA!U766</f>
        <v>13</v>
      </c>
      <c r="R766" s="55">
        <f>'[1]JERINGA DESCARTABLE 5cc 21'!U766</f>
        <v>4.68</v>
      </c>
      <c r="S766" s="55">
        <f>[1]LIDOCAINA_INY!U766</f>
        <v>4</v>
      </c>
      <c r="T766" s="55">
        <f>[1]Magnesio_Iny!U766</f>
        <v>10</v>
      </c>
      <c r="U766" s="55">
        <f>'[1]SODIO CLORURO 0.9% x 1L'!U766</f>
        <v>4.4400000000000004</v>
      </c>
      <c r="V766" s="55">
        <f>'[1]EQUIPO DE VENOCLISES'!U766</f>
        <v>5</v>
      </c>
      <c r="W766" s="55">
        <f>'[1]TIRAS REACTIVAS GLUCOSA'!U766</f>
        <v>50</v>
      </c>
      <c r="X766" s="55">
        <f>'[1]FRASCO MUESTRA ORINA'!U766</f>
        <v>29.33</v>
      </c>
      <c r="Y766" s="55">
        <f>'[1]Sutura Catgut Crómico'!U766</f>
        <v>4</v>
      </c>
      <c r="Z766" s="55">
        <f>'[1]OXIGENO MED'!U766</f>
        <v>0</v>
      </c>
      <c r="AA766" s="54" t="str">
        <f t="shared" si="11"/>
        <v>SI CUMPLE</v>
      </c>
      <c r="AC766" s="53" t="s">
        <v>978</v>
      </c>
      <c r="AD766" s="53" t="s">
        <v>975</v>
      </c>
    </row>
    <row r="767" spans="2:30" hidden="1" x14ac:dyDescent="0.25">
      <c r="B767" s="53" t="s">
        <v>80</v>
      </c>
      <c r="C767" s="53" t="s">
        <v>1635</v>
      </c>
      <c r="D767" s="54" t="s">
        <v>973</v>
      </c>
      <c r="E767" s="53">
        <v>4832</v>
      </c>
      <c r="F767" s="54" t="s">
        <v>975</v>
      </c>
      <c r="G767" s="55">
        <f>'[1]Tira Reactiva Orina'!U767</f>
        <v>20.079999999999998</v>
      </c>
      <c r="H767" s="55">
        <f>'[1]Pruebas Rápidas Síf O RPR'!U767</f>
        <v>4.25</v>
      </c>
      <c r="I767" s="55">
        <f>'[1]Pruebas Rápidas VIH'!U767</f>
        <v>0.91</v>
      </c>
      <c r="J767" s="55">
        <f>'[1]Lancetas Adultos'!U767</f>
        <v>24.76</v>
      </c>
      <c r="K767" s="55">
        <f>'[1]Grupo Sanguíneo'!U767</f>
        <v>0</v>
      </c>
      <c r="L767" s="55">
        <f>[1]Microcubetas!U767</f>
        <v>2.25</v>
      </c>
      <c r="M767" s="55">
        <f>'[1]LANCETA PEDIATRICA'!U767</f>
        <v>1</v>
      </c>
      <c r="N767" s="55">
        <f>'[1]ACIDO FOLICO + FERROSO SULF'!U767</f>
        <v>3.9</v>
      </c>
      <c r="O767" s="55">
        <f>'[1]ACIDO FOLICO'!U767</f>
        <v>4.33</v>
      </c>
      <c r="P767" s="55">
        <f>'[1]AMOXICILINA 500'!U767</f>
        <v>3.27</v>
      </c>
      <c r="Q767" s="55">
        <f>[1]OXITOCINA!U767</f>
        <v>4</v>
      </c>
      <c r="R767" s="55">
        <f>'[1]JERINGA DESCARTABLE 5cc 21'!U767</f>
        <v>2.41</v>
      </c>
      <c r="S767" s="55">
        <f>[1]LIDOCAINA_INY!U767</f>
        <v>2.5</v>
      </c>
      <c r="T767" s="55">
        <f>[1]Magnesio_Iny!U767</f>
        <v>10</v>
      </c>
      <c r="U767" s="55">
        <f>'[1]SODIO CLORURO 0.9% x 1L'!U767</f>
        <v>2</v>
      </c>
      <c r="V767" s="55">
        <f>'[1]EQUIPO DE VENOCLISES'!U767</f>
        <v>3</v>
      </c>
      <c r="W767" s="55">
        <f>'[1]TIRAS REACTIVAS GLUCOSA'!U767</f>
        <v>0</v>
      </c>
      <c r="X767" s="55">
        <f>'[1]FRASCO MUESTRA ORINA'!U767</f>
        <v>14</v>
      </c>
      <c r="Y767" s="55">
        <f>'[1]Sutura Catgut Crómico'!U767</f>
        <v>3</v>
      </c>
      <c r="Z767" s="55">
        <f>'[1]OXIGENO MED'!U767</f>
        <v>0</v>
      </c>
      <c r="AA767" s="54" t="str">
        <f t="shared" si="11"/>
        <v>SI CUMPLE</v>
      </c>
      <c r="AC767" s="53" t="s">
        <v>973</v>
      </c>
      <c r="AD767" s="53" t="s">
        <v>975</v>
      </c>
    </row>
    <row r="768" spans="2:30" hidden="1" x14ac:dyDescent="0.25">
      <c r="B768" s="53" t="s">
        <v>80</v>
      </c>
      <c r="C768" s="53" t="s">
        <v>1598</v>
      </c>
      <c r="D768" s="54" t="s">
        <v>978</v>
      </c>
      <c r="E768" s="53">
        <v>4825</v>
      </c>
      <c r="F768" s="54" t="s">
        <v>975</v>
      </c>
      <c r="G768" s="55">
        <f>'[1]Tira Reactiva Orina'!U768</f>
        <v>100</v>
      </c>
      <c r="H768" s="55">
        <f>'[1]Pruebas Rápidas Síf O RPR'!U768</f>
        <v>40</v>
      </c>
      <c r="I768" s="55">
        <f>'[1]Pruebas Rápidas VIH'!U768</f>
        <v>43</v>
      </c>
      <c r="J768" s="55">
        <f>'[1]Lancetas Adultos'!U768</f>
        <v>0</v>
      </c>
      <c r="K768" s="55">
        <f>'[1]Grupo Sanguíneo'!U768</f>
        <v>0</v>
      </c>
      <c r="L768" s="55">
        <f>[1]Microcubetas!U768</f>
        <v>10</v>
      </c>
      <c r="M768" s="55">
        <f>'[1]LANCETA PEDIATRICA'!U768</f>
        <v>2.35</v>
      </c>
      <c r="N768" s="55">
        <f>'[1]ACIDO FOLICO + FERROSO SULF'!U768</f>
        <v>1.74</v>
      </c>
      <c r="O768" s="55">
        <f>'[1]ACIDO FOLICO'!U768</f>
        <v>2.75</v>
      </c>
      <c r="P768" s="55">
        <f>'[1]AMOXICILINA 500'!U768</f>
        <v>3.18</v>
      </c>
      <c r="Q768" s="55">
        <f>[1]OXITOCINA!U768</f>
        <v>13</v>
      </c>
      <c r="R768" s="55">
        <f>'[1]JERINGA DESCARTABLE 5cc 21'!U768</f>
        <v>4.7</v>
      </c>
      <c r="S768" s="55">
        <f>[1]LIDOCAINA_INY!U768</f>
        <v>4</v>
      </c>
      <c r="T768" s="55">
        <f>[1]Magnesio_Iny!U768</f>
        <v>10</v>
      </c>
      <c r="U768" s="55">
        <f>'[1]SODIO CLORURO 0.9% x 1L'!U768</f>
        <v>6.5</v>
      </c>
      <c r="V768" s="55">
        <f>'[1]EQUIPO DE VENOCLISES'!U768</f>
        <v>15</v>
      </c>
      <c r="W768" s="55">
        <f>'[1]TIRAS REACTIVAS GLUCOSA'!U768</f>
        <v>0</v>
      </c>
      <c r="X768" s="55">
        <f>'[1]FRASCO MUESTRA ORINA'!U768</f>
        <v>13.33</v>
      </c>
      <c r="Y768" s="55">
        <f>'[1]Sutura Catgut Crómico'!U768</f>
        <v>3.5</v>
      </c>
      <c r="Z768" s="55">
        <f>'[1]OXIGENO MED'!U768</f>
        <v>0</v>
      </c>
      <c r="AA768" s="54" t="str">
        <f t="shared" si="11"/>
        <v>SI CUMPLE</v>
      </c>
      <c r="AC768" s="53" t="s">
        <v>978</v>
      </c>
      <c r="AD768" s="53" t="s">
        <v>975</v>
      </c>
    </row>
    <row r="769" spans="2:30" hidden="1" x14ac:dyDescent="0.25">
      <c r="B769" s="53" t="s">
        <v>80</v>
      </c>
      <c r="C769" s="53" t="s">
        <v>1636</v>
      </c>
      <c r="D769" s="54" t="s">
        <v>979</v>
      </c>
      <c r="E769" s="53">
        <v>11557</v>
      </c>
      <c r="F769" s="54" t="s">
        <v>975</v>
      </c>
      <c r="G769" s="55">
        <f>'[1]Tira Reactiva Orina'!U769</f>
        <v>100</v>
      </c>
      <c r="H769" s="55">
        <f>'[1]Pruebas Rápidas Síf O RPR'!U769</f>
        <v>2.21</v>
      </c>
      <c r="I769" s="55">
        <f>'[1]Pruebas Rápidas VIH'!U769</f>
        <v>6.75</v>
      </c>
      <c r="J769" s="55">
        <f>'[1]Lancetas Adultos'!U769</f>
        <v>4.5599999999999996</v>
      </c>
      <c r="K769" s="55">
        <f>'[1]Grupo Sanguíneo'!U769</f>
        <v>0</v>
      </c>
      <c r="L769" s="55">
        <f>[1]Microcubetas!U769</f>
        <v>150</v>
      </c>
      <c r="M769" s="55">
        <f>'[1]LANCETA PEDIATRICA'!U769</f>
        <v>3.17</v>
      </c>
      <c r="N769" s="55">
        <f>'[1]ACIDO FOLICO + FERROSO SULF'!U769</f>
        <v>30.2</v>
      </c>
      <c r="O769" s="55">
        <f>'[1]ACIDO FOLICO'!U769</f>
        <v>200</v>
      </c>
      <c r="P769" s="55">
        <f>'[1]AMOXICILINA 500'!U769</f>
        <v>4.58</v>
      </c>
      <c r="Q769" s="55">
        <f>[1]OXITOCINA!U769</f>
        <v>13</v>
      </c>
      <c r="R769" s="55">
        <f>'[1]JERINGA DESCARTABLE 5cc 21'!U769</f>
        <v>3.07</v>
      </c>
      <c r="S769" s="55">
        <f>[1]LIDOCAINA_INY!U769</f>
        <v>4</v>
      </c>
      <c r="T769" s="55">
        <f>[1]Magnesio_Iny!U769</f>
        <v>10</v>
      </c>
      <c r="U769" s="55">
        <f>'[1]SODIO CLORURO 0.9% x 1L'!U769</f>
        <v>10</v>
      </c>
      <c r="V769" s="55">
        <f>'[1]EQUIPO DE VENOCLISES'!U769</f>
        <v>41</v>
      </c>
      <c r="W769" s="55">
        <f>'[1]TIRAS REACTIVAS GLUCOSA'!U769</f>
        <v>0</v>
      </c>
      <c r="X769" s="55">
        <f>'[1]FRASCO MUESTRA ORINA'!U769</f>
        <v>16.5</v>
      </c>
      <c r="Y769" s="55">
        <f>'[1]Sutura Catgut Crómico'!U769</f>
        <v>2</v>
      </c>
      <c r="Z769" s="55">
        <f>'[1]OXIGENO MED'!U769</f>
        <v>0</v>
      </c>
      <c r="AA769" s="54" t="str">
        <f t="shared" si="11"/>
        <v>SI CUMPLE</v>
      </c>
      <c r="AC769" s="53" t="s">
        <v>979</v>
      </c>
      <c r="AD769" s="53" t="s">
        <v>974</v>
      </c>
    </row>
    <row r="770" spans="2:30" hidden="1" x14ac:dyDescent="0.25">
      <c r="B770" s="53" t="s">
        <v>80</v>
      </c>
      <c r="C770" s="53" t="s">
        <v>1637</v>
      </c>
      <c r="D770" s="54" t="s">
        <v>978</v>
      </c>
      <c r="E770" s="53">
        <v>4779</v>
      </c>
      <c r="F770" s="54" t="s">
        <v>975</v>
      </c>
      <c r="G770" s="55">
        <f>'[1]Tira Reactiva Orina'!U770</f>
        <v>1</v>
      </c>
      <c r="H770" s="55">
        <f>'[1]Pruebas Rápidas Síf O RPR'!U770</f>
        <v>22.5</v>
      </c>
      <c r="I770" s="55">
        <f>'[1]Pruebas Rápidas VIH'!U770</f>
        <v>24</v>
      </c>
      <c r="J770" s="55">
        <f>'[1]Lancetas Adultos'!U770</f>
        <v>11.43</v>
      </c>
      <c r="K770" s="55">
        <f>'[1]Grupo Sanguíneo'!U770</f>
        <v>0</v>
      </c>
      <c r="L770" s="55">
        <f>[1]Microcubetas!U770</f>
        <v>3.66</v>
      </c>
      <c r="M770" s="55">
        <f>'[1]LANCETA PEDIATRICA'!U770</f>
        <v>3.64</v>
      </c>
      <c r="N770" s="55">
        <f>'[1]ACIDO FOLICO + FERROSO SULF'!U770</f>
        <v>2.3199999999999998</v>
      </c>
      <c r="O770" s="55">
        <f>'[1]ACIDO FOLICO'!U770</f>
        <v>0.94</v>
      </c>
      <c r="P770" s="55">
        <f>'[1]AMOXICILINA 500'!U770</f>
        <v>3.4</v>
      </c>
      <c r="Q770" s="55">
        <f>[1]OXITOCINA!U770</f>
        <v>6.85</v>
      </c>
      <c r="R770" s="55">
        <f>'[1]JERINGA DESCARTABLE 5cc 21'!U770</f>
        <v>2.74</v>
      </c>
      <c r="S770" s="55">
        <f>[1]LIDOCAINA_INY!U770</f>
        <v>4.4800000000000004</v>
      </c>
      <c r="T770" s="55">
        <f>[1]Magnesio_Iny!U770</f>
        <v>10</v>
      </c>
      <c r="U770" s="55">
        <f>'[1]SODIO CLORURO 0.9% x 1L'!U770</f>
        <v>4.82</v>
      </c>
      <c r="V770" s="55">
        <f>'[1]EQUIPO DE VENOCLISES'!U770</f>
        <v>4.66</v>
      </c>
      <c r="W770" s="55">
        <f>'[1]TIRAS REACTIVAS GLUCOSA'!U770</f>
        <v>2</v>
      </c>
      <c r="X770" s="55">
        <f>'[1]FRASCO MUESTRA ORINA'!U770</f>
        <v>12.9</v>
      </c>
      <c r="Y770" s="55">
        <f>'[1]Sutura Catgut Crómico'!U770</f>
        <v>7.63</v>
      </c>
      <c r="Z770" s="55">
        <f>'[1]OXIGENO MED'!U770</f>
        <v>0</v>
      </c>
      <c r="AA770" s="54" t="str">
        <f t="shared" si="11"/>
        <v>SI CUMPLE</v>
      </c>
      <c r="AC770" s="53" t="s">
        <v>978</v>
      </c>
      <c r="AD770" s="53" t="s">
        <v>975</v>
      </c>
    </row>
    <row r="771" spans="2:30" hidden="1" x14ac:dyDescent="0.25">
      <c r="B771" s="53" t="s">
        <v>80</v>
      </c>
      <c r="C771" s="53" t="s">
        <v>1638</v>
      </c>
      <c r="D771" s="54" t="s">
        <v>978</v>
      </c>
      <c r="E771" s="53">
        <v>4834</v>
      </c>
      <c r="F771" s="54" t="s">
        <v>975</v>
      </c>
      <c r="G771" s="55">
        <f>'[1]Tira Reactiva Orina'!U771</f>
        <v>100</v>
      </c>
      <c r="H771" s="55">
        <f>'[1]Pruebas Rápidas Síf O RPR'!U771</f>
        <v>40</v>
      </c>
      <c r="I771" s="55">
        <f>'[1]Pruebas Rápidas VIH'!U771</f>
        <v>110</v>
      </c>
      <c r="J771" s="55">
        <f>'[1]Lancetas Adultos'!U771</f>
        <v>2.02</v>
      </c>
      <c r="K771" s="55">
        <f>'[1]Grupo Sanguíneo'!U771</f>
        <v>0</v>
      </c>
      <c r="L771" s="55">
        <f>[1]Microcubetas!U771</f>
        <v>150</v>
      </c>
      <c r="M771" s="55">
        <f>'[1]LANCETA PEDIATRICA'!U771</f>
        <v>50</v>
      </c>
      <c r="N771" s="55">
        <f>'[1]ACIDO FOLICO + FERROSO SULF'!U771</f>
        <v>1.67</v>
      </c>
      <c r="O771" s="55">
        <f>'[1]ACIDO FOLICO'!U771</f>
        <v>3.47</v>
      </c>
      <c r="P771" s="55">
        <f>'[1]AMOXICILINA 500'!U771</f>
        <v>3.05</v>
      </c>
      <c r="Q771" s="55">
        <f>[1]OXITOCINA!U771</f>
        <v>3.75</v>
      </c>
      <c r="R771" s="55">
        <f>'[1]JERINGA DESCARTABLE 5cc 21'!U771</f>
        <v>4</v>
      </c>
      <c r="S771" s="55">
        <f>[1]LIDOCAINA_INY!U771</f>
        <v>3.75</v>
      </c>
      <c r="T771" s="55">
        <f>[1]Magnesio_Iny!U771</f>
        <v>22</v>
      </c>
      <c r="U771" s="55">
        <f>'[1]SODIO CLORURO 0.9% x 1L'!U771</f>
        <v>3.27</v>
      </c>
      <c r="V771" s="55">
        <f>'[1]EQUIPO DE VENOCLISES'!U771</f>
        <v>5.71</v>
      </c>
      <c r="W771" s="55">
        <f>'[1]TIRAS REACTIVAS GLUCOSA'!U771</f>
        <v>0</v>
      </c>
      <c r="X771" s="55">
        <f>'[1]FRASCO MUESTRA ORINA'!U771</f>
        <v>80</v>
      </c>
      <c r="Y771" s="55">
        <f>'[1]Sutura Catgut Crómico'!U771</f>
        <v>5</v>
      </c>
      <c r="Z771" s="55">
        <f>'[1]OXIGENO MED'!U771</f>
        <v>0</v>
      </c>
      <c r="AA771" s="54" t="str">
        <f t="shared" si="11"/>
        <v>SI CUMPLE</v>
      </c>
      <c r="AC771" s="53" t="s">
        <v>978</v>
      </c>
      <c r="AD771" s="53" t="s">
        <v>975</v>
      </c>
    </row>
    <row r="772" spans="2:30" x14ac:dyDescent="0.25">
      <c r="B772" s="53" t="s">
        <v>80</v>
      </c>
      <c r="C772" s="53" t="s">
        <v>1639</v>
      </c>
      <c r="D772" s="54" t="s">
        <v>978</v>
      </c>
      <c r="E772" s="53">
        <v>4837</v>
      </c>
      <c r="F772" s="54" t="s">
        <v>974</v>
      </c>
      <c r="G772" s="55">
        <f>'[1]Tira Reactiva Orina'!U772</f>
        <v>49</v>
      </c>
      <c r="H772" s="55">
        <f>'[1]Pruebas Rápidas Síf O RPR'!U772</f>
        <v>19</v>
      </c>
      <c r="I772" s="55">
        <f>'[1]Pruebas Rápidas VIH'!U772</f>
        <v>1.33</v>
      </c>
      <c r="J772" s="55">
        <f>'[1]Lancetas Adultos'!U772</f>
        <v>20</v>
      </c>
      <c r="K772" s="55">
        <f>'[1]Grupo Sanguíneo'!U772</f>
        <v>0</v>
      </c>
      <c r="L772" s="55">
        <f>[1]Microcubetas!U772</f>
        <v>3.24</v>
      </c>
      <c r="M772" s="55">
        <f>'[1]LANCETA PEDIATRICA'!U772</f>
        <v>1.5</v>
      </c>
      <c r="N772" s="55">
        <f>'[1]ACIDO FOLICO + FERROSO SULF'!U772</f>
        <v>3.86</v>
      </c>
      <c r="O772" s="55">
        <f>'[1]ACIDO FOLICO'!U772</f>
        <v>4.8</v>
      </c>
      <c r="P772" s="55">
        <f>'[1]AMOXICILINA 500'!U772</f>
        <v>2.65</v>
      </c>
      <c r="Q772" s="55">
        <f>[1]OXITOCINA!U772</f>
        <v>47</v>
      </c>
      <c r="R772" s="55">
        <f>'[1]JERINGA DESCARTABLE 5cc 21'!U772</f>
        <v>2.96</v>
      </c>
      <c r="S772" s="55">
        <f>[1]LIDOCAINA_INY!U772</f>
        <v>4</v>
      </c>
      <c r="T772" s="55">
        <f>[1]Magnesio_Iny!U772</f>
        <v>10</v>
      </c>
      <c r="U772" s="55">
        <f>'[1]SODIO CLORURO 0.9% x 1L'!U772</f>
        <v>4.29</v>
      </c>
      <c r="V772" s="55">
        <f>'[1]EQUIPO DE VENOCLISES'!U772</f>
        <v>9</v>
      </c>
      <c r="W772" s="55">
        <f>'[1]TIRAS REACTIVAS GLUCOSA'!U772</f>
        <v>16</v>
      </c>
      <c r="X772" s="55">
        <f>'[1]FRASCO MUESTRA ORINA'!U772</f>
        <v>0</v>
      </c>
      <c r="Y772" s="55">
        <f>'[1]Sutura Catgut Crómico'!U772</f>
        <v>8</v>
      </c>
      <c r="Z772" s="55">
        <f>'[1]OXIGENO MED'!U772</f>
        <v>0</v>
      </c>
      <c r="AA772" s="54" t="str">
        <f t="shared" si="11"/>
        <v>SI CUMPLE</v>
      </c>
      <c r="AC772" s="53" t="s">
        <v>978</v>
      </c>
      <c r="AD772" s="53" t="s">
        <v>975</v>
      </c>
    </row>
    <row r="773" spans="2:30" x14ac:dyDescent="0.25">
      <c r="B773" s="53" t="s">
        <v>80</v>
      </c>
      <c r="C773" s="53" t="s">
        <v>84</v>
      </c>
      <c r="D773" s="54" t="s">
        <v>978</v>
      </c>
      <c r="E773" s="53">
        <v>4835</v>
      </c>
      <c r="F773" s="54" t="s">
        <v>974</v>
      </c>
      <c r="G773" s="55">
        <f>'[1]Tira Reactiva Orina'!U773</f>
        <v>1</v>
      </c>
      <c r="H773" s="55">
        <f>'[1]Pruebas Rápidas Síf O RPR'!U773</f>
        <v>290</v>
      </c>
      <c r="I773" s="55">
        <f>'[1]Pruebas Rápidas VIH'!U773</f>
        <v>5.7</v>
      </c>
      <c r="J773" s="55">
        <f>'[1]Lancetas Adultos'!U773</f>
        <v>500</v>
      </c>
      <c r="K773" s="55">
        <f>'[1]Grupo Sanguíneo'!U773</f>
        <v>1</v>
      </c>
      <c r="L773" s="55">
        <f>[1]Microcubetas!U773</f>
        <v>2.99</v>
      </c>
      <c r="M773" s="55">
        <f>'[1]LANCETA PEDIATRICA'!U773</f>
        <v>300</v>
      </c>
      <c r="N773" s="55">
        <f>'[1]ACIDO FOLICO + FERROSO SULF'!U773</f>
        <v>3.23</v>
      </c>
      <c r="O773" s="55">
        <f>'[1]ACIDO FOLICO'!U773</f>
        <v>0.37</v>
      </c>
      <c r="P773" s="55">
        <f>'[1]AMOXICILINA 500'!U773</f>
        <v>2.85</v>
      </c>
      <c r="Q773" s="55">
        <f>[1]OXITOCINA!U773</f>
        <v>4.17</v>
      </c>
      <c r="R773" s="55">
        <f>'[1]JERINGA DESCARTABLE 5cc 21'!U773</f>
        <v>2.2599999999999998</v>
      </c>
      <c r="S773" s="55">
        <f>[1]LIDOCAINA_INY!U773</f>
        <v>12.5</v>
      </c>
      <c r="T773" s="55">
        <f>[1]Magnesio_Iny!U773</f>
        <v>4</v>
      </c>
      <c r="U773" s="55">
        <f>'[1]SODIO CLORURO 0.9% x 1L'!U773</f>
        <v>4.5</v>
      </c>
      <c r="V773" s="55">
        <f>'[1]EQUIPO DE VENOCLISES'!U773</f>
        <v>3.2</v>
      </c>
      <c r="W773" s="55">
        <f>'[1]TIRAS REACTIVAS GLUCOSA'!U773</f>
        <v>1</v>
      </c>
      <c r="X773" s="55">
        <f>'[1]FRASCO MUESTRA ORINA'!U773</f>
        <v>7.56</v>
      </c>
      <c r="Y773" s="55">
        <f>'[1]Sutura Catgut Crómico'!U773</f>
        <v>6</v>
      </c>
      <c r="Z773" s="55">
        <f>'[1]OXIGENO MED'!U773</f>
        <v>0</v>
      </c>
      <c r="AA773" s="54" t="str">
        <f t="shared" si="11"/>
        <v>SI CUMPLE</v>
      </c>
      <c r="AC773" s="53" t="s">
        <v>978</v>
      </c>
      <c r="AD773" s="53" t="s">
        <v>975</v>
      </c>
    </row>
    <row r="774" spans="2:30" x14ac:dyDescent="0.25">
      <c r="B774" s="53" t="s">
        <v>93</v>
      </c>
      <c r="C774" s="53" t="s">
        <v>1640</v>
      </c>
      <c r="D774" s="54" t="s">
        <v>978</v>
      </c>
      <c r="E774" s="53">
        <v>7047</v>
      </c>
      <c r="F774" s="54" t="s">
        <v>974</v>
      </c>
      <c r="G774" s="55">
        <f>'[1]Tira Reactiva Orina'!U774</f>
        <v>100</v>
      </c>
      <c r="H774" s="55">
        <f>'[1]Pruebas Rápidas Síf O RPR'!U774</f>
        <v>4</v>
      </c>
      <c r="I774" s="55">
        <f>'[1]Pruebas Rápidas VIH'!U774</f>
        <v>1</v>
      </c>
      <c r="J774" s="55">
        <f>'[1]Lancetas Adultos'!U774</f>
        <v>44.67</v>
      </c>
      <c r="K774" s="55">
        <f>'[1]Grupo Sanguíneo'!U774</f>
        <v>0</v>
      </c>
      <c r="L774" s="55">
        <f>[1]Microcubetas!U774</f>
        <v>1</v>
      </c>
      <c r="M774" s="55">
        <f>'[1]LANCETA PEDIATRICA'!U774</f>
        <v>14.64</v>
      </c>
      <c r="N774" s="55">
        <f>'[1]ACIDO FOLICO + FERROSO SULF'!U774</f>
        <v>2.09</v>
      </c>
      <c r="O774" s="55">
        <f>'[1]ACIDO FOLICO'!U774</f>
        <v>14.48</v>
      </c>
      <c r="P774" s="55">
        <f>'[1]AMOXICILINA 500'!U774</f>
        <v>6.66</v>
      </c>
      <c r="Q774" s="55">
        <f>[1]OXITOCINA!U774</f>
        <v>23</v>
      </c>
      <c r="R774" s="55">
        <f>'[1]JERINGA DESCARTABLE 5cc 21'!U774</f>
        <v>9.4499999999999993</v>
      </c>
      <c r="S774" s="55">
        <f>[1]LIDOCAINA_INY!U774</f>
        <v>14</v>
      </c>
      <c r="T774" s="55">
        <f>[1]Magnesio_Iny!U774</f>
        <v>8</v>
      </c>
      <c r="U774" s="55">
        <f>'[1]SODIO CLORURO 0.9% x 1L'!U774</f>
        <v>10</v>
      </c>
      <c r="V774" s="55">
        <f>'[1]EQUIPO DE VENOCLISES'!U774</f>
        <v>12</v>
      </c>
      <c r="W774" s="55">
        <f>'[1]TIRAS REACTIVAS GLUCOSA'!U774</f>
        <v>0</v>
      </c>
      <c r="X774" s="55">
        <f>'[1]FRASCO MUESTRA ORINA'!U774</f>
        <v>18</v>
      </c>
      <c r="Y774" s="55">
        <f>'[1]Sutura Catgut Crómico'!U774</f>
        <v>1</v>
      </c>
      <c r="Z774" s="55">
        <f>'[1]OXIGENO MED'!U774</f>
        <v>0</v>
      </c>
      <c r="AA774" s="54" t="str">
        <f t="shared" si="11"/>
        <v>SI CUMPLE</v>
      </c>
      <c r="AC774" s="53" t="s">
        <v>978</v>
      </c>
      <c r="AD774" s="53" t="s">
        <v>975</v>
      </c>
    </row>
    <row r="775" spans="2:30" hidden="1" x14ac:dyDescent="0.25">
      <c r="B775" s="53" t="s">
        <v>93</v>
      </c>
      <c r="C775" s="53" t="s">
        <v>1641</v>
      </c>
      <c r="D775" s="54" t="s">
        <v>979</v>
      </c>
      <c r="E775" s="53">
        <v>8923</v>
      </c>
      <c r="F775" s="54" t="s">
        <v>975</v>
      </c>
      <c r="G775" s="55">
        <f>'[1]Tira Reactiva Orina'!U775</f>
        <v>25.5</v>
      </c>
      <c r="H775" s="55">
        <f>'[1]Pruebas Rápidas Síf O RPR'!U775</f>
        <v>2</v>
      </c>
      <c r="I775" s="55">
        <f>'[1]Pruebas Rápidas VIH'!U775</f>
        <v>0</v>
      </c>
      <c r="J775" s="55">
        <f>'[1]Lancetas Adultos'!U775</f>
        <v>3.33</v>
      </c>
      <c r="K775" s="55">
        <f>'[1]Grupo Sanguíneo'!U775</f>
        <v>0</v>
      </c>
      <c r="L775" s="55">
        <f>[1]Microcubetas!U775</f>
        <v>1</v>
      </c>
      <c r="M775" s="55">
        <f>'[1]LANCETA PEDIATRICA'!U775</f>
        <v>3.68</v>
      </c>
      <c r="N775" s="55">
        <f>'[1]ACIDO FOLICO + FERROSO SULF'!U775</f>
        <v>3.71</v>
      </c>
      <c r="O775" s="55">
        <f>'[1]ACIDO FOLICO'!U775</f>
        <v>5.27</v>
      </c>
      <c r="P775" s="55">
        <f>'[1]AMOXICILINA 500'!U775</f>
        <v>5.07</v>
      </c>
      <c r="Q775" s="55">
        <f>[1]OXITOCINA!U775</f>
        <v>15</v>
      </c>
      <c r="R775" s="55">
        <f>'[1]JERINGA DESCARTABLE 5cc 21'!U775</f>
        <v>5.19</v>
      </c>
      <c r="S775" s="55">
        <f>[1]LIDOCAINA_INY!U775</f>
        <v>7</v>
      </c>
      <c r="T775" s="55">
        <f>[1]Magnesio_Iny!U775</f>
        <v>14</v>
      </c>
      <c r="U775" s="55">
        <f>'[1]SODIO CLORURO 0.9% x 1L'!U775</f>
        <v>7</v>
      </c>
      <c r="V775" s="55">
        <f>'[1]EQUIPO DE VENOCLISES'!U775</f>
        <v>18</v>
      </c>
      <c r="W775" s="55">
        <f>'[1]TIRAS REACTIVAS GLUCOSA'!U775</f>
        <v>0</v>
      </c>
      <c r="X775" s="55">
        <f>'[1]FRASCO MUESTRA ORINA'!U775</f>
        <v>5.08</v>
      </c>
      <c r="Y775" s="55">
        <f>'[1]Sutura Catgut Crómico'!U775</f>
        <v>5</v>
      </c>
      <c r="Z775" s="55">
        <f>'[1]OXIGENO MED'!U775</f>
        <v>0</v>
      </c>
      <c r="AA775" s="54" t="str">
        <f t="shared" si="11"/>
        <v>SI CUMPLE</v>
      </c>
      <c r="AC775" s="53" t="s">
        <v>979</v>
      </c>
      <c r="AD775" s="53" t="s">
        <v>975</v>
      </c>
    </row>
    <row r="776" spans="2:30" hidden="1" x14ac:dyDescent="0.25">
      <c r="B776" s="53" t="s">
        <v>93</v>
      </c>
      <c r="C776" s="53" t="s">
        <v>1642</v>
      </c>
      <c r="D776" s="54" t="s">
        <v>978</v>
      </c>
      <c r="E776" s="53">
        <v>7179</v>
      </c>
      <c r="F776" s="54" t="s">
        <v>975</v>
      </c>
      <c r="G776" s="55">
        <f>'[1]Tira Reactiva Orina'!U776</f>
        <v>100</v>
      </c>
      <c r="H776" s="55">
        <f>'[1]Pruebas Rápidas Síf O RPR'!U776</f>
        <v>3</v>
      </c>
      <c r="I776" s="55">
        <f>'[1]Pruebas Rápidas VIH'!U776</f>
        <v>0</v>
      </c>
      <c r="J776" s="55">
        <f>'[1]Lancetas Adultos'!U776</f>
        <v>300</v>
      </c>
      <c r="K776" s="55">
        <f>'[1]Grupo Sanguíneo'!U776</f>
        <v>0</v>
      </c>
      <c r="L776" s="55">
        <f>[1]Microcubetas!U776</f>
        <v>1</v>
      </c>
      <c r="M776" s="55">
        <f>'[1]LANCETA PEDIATRICA'!U776</f>
        <v>4</v>
      </c>
      <c r="N776" s="55">
        <f>'[1]ACIDO FOLICO + FERROSO SULF'!U776</f>
        <v>1.41</v>
      </c>
      <c r="O776" s="55">
        <f>'[1]ACIDO FOLICO'!U776</f>
        <v>4.38</v>
      </c>
      <c r="P776" s="55">
        <f>'[1]AMOXICILINA 500'!U776</f>
        <v>6.42</v>
      </c>
      <c r="Q776" s="55">
        <f>[1]OXITOCINA!U776</f>
        <v>15</v>
      </c>
      <c r="R776" s="55">
        <f>'[1]JERINGA DESCARTABLE 5cc 21'!U776</f>
        <v>13.59</v>
      </c>
      <c r="S776" s="55">
        <f>[1]LIDOCAINA_INY!U776</f>
        <v>9</v>
      </c>
      <c r="T776" s="55">
        <f>[1]Magnesio_Iny!U776</f>
        <v>8</v>
      </c>
      <c r="U776" s="55">
        <f>'[1]SODIO CLORURO 0.9% x 1L'!U776</f>
        <v>2.5</v>
      </c>
      <c r="V776" s="55">
        <f>'[1]EQUIPO DE VENOCLISES'!U776</f>
        <v>9</v>
      </c>
      <c r="W776" s="55">
        <f>'[1]TIRAS REACTIVAS GLUCOSA'!U776</f>
        <v>0</v>
      </c>
      <c r="X776" s="55">
        <f>'[1]FRASCO MUESTRA ORINA'!U776</f>
        <v>10.42</v>
      </c>
      <c r="Y776" s="55">
        <f>'[1]Sutura Catgut Crómico'!U776</f>
        <v>9</v>
      </c>
      <c r="Z776" s="55">
        <f>'[1]OXIGENO MED'!U776</f>
        <v>0</v>
      </c>
      <c r="AA776" s="54" t="str">
        <f t="shared" si="11"/>
        <v>SI CUMPLE</v>
      </c>
      <c r="AC776" s="53" t="s">
        <v>978</v>
      </c>
      <c r="AD776" s="53" t="s">
        <v>975</v>
      </c>
    </row>
    <row r="777" spans="2:30" hidden="1" x14ac:dyDescent="0.25">
      <c r="B777" s="53" t="s">
        <v>93</v>
      </c>
      <c r="C777" s="53" t="s">
        <v>1643</v>
      </c>
      <c r="D777" s="54" t="s">
        <v>978</v>
      </c>
      <c r="E777" s="53">
        <v>7751</v>
      </c>
      <c r="F777" s="54" t="s">
        <v>975</v>
      </c>
      <c r="G777" s="55">
        <f>'[1]Tira Reactiva Orina'!U777</f>
        <v>100</v>
      </c>
      <c r="H777" s="55">
        <f>'[1]Pruebas Rápidas Síf O RPR'!U777</f>
        <v>2</v>
      </c>
      <c r="I777" s="55">
        <f>'[1]Pruebas Rápidas VIH'!U777</f>
        <v>0</v>
      </c>
      <c r="J777" s="55">
        <f>'[1]Lancetas Adultos'!U777</f>
        <v>4.57</v>
      </c>
      <c r="K777" s="55">
        <f>'[1]Grupo Sanguíneo'!U777</f>
        <v>0</v>
      </c>
      <c r="L777" s="55">
        <f>[1]Microcubetas!U777</f>
        <v>1</v>
      </c>
      <c r="M777" s="55">
        <f>'[1]LANCETA PEDIATRICA'!U777</f>
        <v>60</v>
      </c>
      <c r="N777" s="55">
        <f>'[1]ACIDO FOLICO + FERROSO SULF'!U777</f>
        <v>0.73</v>
      </c>
      <c r="O777" s="55">
        <f>'[1]ACIDO FOLICO'!U777</f>
        <v>700</v>
      </c>
      <c r="P777" s="55">
        <f>'[1]AMOXICILINA 500'!U777</f>
        <v>5.58</v>
      </c>
      <c r="Q777" s="55">
        <f>[1]OXITOCINA!U777</f>
        <v>24</v>
      </c>
      <c r="R777" s="55">
        <f>'[1]JERINGA DESCARTABLE 5cc 21'!U777</f>
        <v>4.83</v>
      </c>
      <c r="S777" s="55">
        <f>[1]LIDOCAINA_INY!U777</f>
        <v>5</v>
      </c>
      <c r="T777" s="55">
        <f>[1]Magnesio_Iny!U777</f>
        <v>8</v>
      </c>
      <c r="U777" s="55">
        <f>'[1]SODIO CLORURO 0.9% x 1L'!U777</f>
        <v>1.5</v>
      </c>
      <c r="V777" s="55">
        <f>'[1]EQUIPO DE VENOCLISES'!U777</f>
        <v>10.5</v>
      </c>
      <c r="W777" s="55">
        <f>'[1]TIRAS REACTIVAS GLUCOSA'!U777</f>
        <v>0</v>
      </c>
      <c r="X777" s="55">
        <f>'[1]FRASCO MUESTRA ORINA'!U777</f>
        <v>20</v>
      </c>
      <c r="Y777" s="55">
        <f>'[1]Sutura Catgut Crómico'!U777</f>
        <v>25</v>
      </c>
      <c r="Z777" s="55">
        <f>'[1]OXIGENO MED'!U777</f>
        <v>0</v>
      </c>
      <c r="AA777" s="54" t="str">
        <f t="shared" si="11"/>
        <v>SI CUMPLE</v>
      </c>
      <c r="AC777" s="53" t="s">
        <v>978</v>
      </c>
      <c r="AD777" s="53" t="s">
        <v>975</v>
      </c>
    </row>
    <row r="778" spans="2:30" hidden="1" x14ac:dyDescent="0.25">
      <c r="B778" s="53" t="s">
        <v>93</v>
      </c>
      <c r="C778" s="53" t="s">
        <v>1644</v>
      </c>
      <c r="D778" s="54" t="s">
        <v>979</v>
      </c>
      <c r="E778" s="53">
        <v>5037</v>
      </c>
      <c r="F778" s="54" t="s">
        <v>975</v>
      </c>
      <c r="G778" s="55">
        <f>'[1]Tira Reactiva Orina'!U778</f>
        <v>0</v>
      </c>
      <c r="H778" s="55">
        <f>'[1]Pruebas Rápidas Síf O RPR'!U778</f>
        <v>1</v>
      </c>
      <c r="I778" s="55">
        <f>'[1]Pruebas Rápidas VIH'!U778</f>
        <v>0</v>
      </c>
      <c r="J778" s="55">
        <f>'[1]Lancetas Adultos'!U778</f>
        <v>3</v>
      </c>
      <c r="K778" s="55">
        <f>'[1]Grupo Sanguíneo'!U778</f>
        <v>0</v>
      </c>
      <c r="L778" s="55">
        <f>[1]Microcubetas!U778</f>
        <v>0</v>
      </c>
      <c r="M778" s="55">
        <f>'[1]LANCETA PEDIATRICA'!U778</f>
        <v>1</v>
      </c>
      <c r="N778" s="55">
        <f>'[1]ACIDO FOLICO + FERROSO SULF'!U778</f>
        <v>5.75</v>
      </c>
      <c r="O778" s="55">
        <f>'[1]ACIDO FOLICO'!U778</f>
        <v>5.0999999999999996</v>
      </c>
      <c r="P778" s="55">
        <f>'[1]AMOXICILINA 500'!U778</f>
        <v>2.86</v>
      </c>
      <c r="Q778" s="55">
        <f>[1]OXITOCINA!U778</f>
        <v>14</v>
      </c>
      <c r="R778" s="55">
        <f>'[1]JERINGA DESCARTABLE 5cc 21'!U778</f>
        <v>2.96</v>
      </c>
      <c r="S778" s="55">
        <f>[1]LIDOCAINA_INY!U778</f>
        <v>6.5</v>
      </c>
      <c r="T778" s="55">
        <f>[1]Magnesio_Iny!U778</f>
        <v>8</v>
      </c>
      <c r="U778" s="55">
        <f>'[1]SODIO CLORURO 0.9% x 1L'!U778</f>
        <v>7</v>
      </c>
      <c r="V778" s="55">
        <f>'[1]EQUIPO DE VENOCLISES'!U778</f>
        <v>8</v>
      </c>
      <c r="W778" s="55">
        <f>'[1]TIRAS REACTIVAS GLUCOSA'!U778</f>
        <v>0</v>
      </c>
      <c r="X778" s="55">
        <f>'[1]FRASCO MUESTRA ORINA'!U778</f>
        <v>0.79</v>
      </c>
      <c r="Y778" s="55">
        <f>'[1]Sutura Catgut Crómico'!U778</f>
        <v>9</v>
      </c>
      <c r="Z778" s="55">
        <f>'[1]OXIGENO MED'!U778</f>
        <v>0</v>
      </c>
      <c r="AA778" s="54" t="str">
        <f t="shared" si="11"/>
        <v>NO CUMPLE</v>
      </c>
      <c r="AC778" s="53" t="s">
        <v>979</v>
      </c>
      <c r="AD778" s="53" t="s">
        <v>975</v>
      </c>
    </row>
    <row r="779" spans="2:30" hidden="1" x14ac:dyDescent="0.25">
      <c r="B779" s="53" t="s">
        <v>93</v>
      </c>
      <c r="C779" s="53" t="s">
        <v>1645</v>
      </c>
      <c r="D779" s="54" t="s">
        <v>978</v>
      </c>
      <c r="E779" s="53">
        <v>4971</v>
      </c>
      <c r="F779" s="54" t="s">
        <v>975</v>
      </c>
      <c r="G779" s="55">
        <f>'[1]Tira Reactiva Orina'!U779</f>
        <v>1.33</v>
      </c>
      <c r="H779" s="55">
        <f>'[1]Pruebas Rápidas Síf O RPR'!U779</f>
        <v>8</v>
      </c>
      <c r="I779" s="55">
        <f>'[1]Pruebas Rápidas VIH'!U779</f>
        <v>1.5</v>
      </c>
      <c r="J779" s="55">
        <f>'[1]Lancetas Adultos'!U779</f>
        <v>8.6999999999999993</v>
      </c>
      <c r="K779" s="55">
        <f>'[1]Grupo Sanguíneo'!U779</f>
        <v>3</v>
      </c>
      <c r="L779" s="55">
        <f>[1]Microcubetas!U779</f>
        <v>1.34</v>
      </c>
      <c r="M779" s="55">
        <f>'[1]LANCETA PEDIATRICA'!U779</f>
        <v>12.7</v>
      </c>
      <c r="N779" s="55">
        <f>'[1]ACIDO FOLICO + FERROSO SULF'!U779</f>
        <v>2.71</v>
      </c>
      <c r="O779" s="55">
        <f>'[1]ACIDO FOLICO'!U779</f>
        <v>0.26</v>
      </c>
      <c r="P779" s="55">
        <f>'[1]AMOXICILINA 500'!U779</f>
        <v>8.9</v>
      </c>
      <c r="Q779" s="55">
        <f>[1]OXITOCINA!U779</f>
        <v>12.86</v>
      </c>
      <c r="R779" s="55">
        <f>'[1]JERINGA DESCARTABLE 5cc 21'!U779</f>
        <v>6.28</v>
      </c>
      <c r="S779" s="55">
        <f>[1]LIDOCAINA_INY!U779</f>
        <v>7.89</v>
      </c>
      <c r="T779" s="55">
        <f>[1]Magnesio_Iny!U779</f>
        <v>30</v>
      </c>
      <c r="U779" s="55">
        <f>'[1]SODIO CLORURO 0.9% x 1L'!U779</f>
        <v>11.22</v>
      </c>
      <c r="V779" s="55">
        <f>'[1]EQUIPO DE VENOCLISES'!U779</f>
        <v>31.67</v>
      </c>
      <c r="W779" s="55">
        <f>'[1]TIRAS REACTIVAS GLUCOSA'!U779</f>
        <v>100</v>
      </c>
      <c r="X779" s="55">
        <f>'[1]FRASCO MUESTRA ORINA'!U779</f>
        <v>5.15</v>
      </c>
      <c r="Y779" s="55">
        <f>'[1]Sutura Catgut Crómico'!U779</f>
        <v>28</v>
      </c>
      <c r="Z779" s="55">
        <f>'[1]OXIGENO MED'!U779</f>
        <v>29</v>
      </c>
      <c r="AA779" s="54" t="str">
        <f t="shared" ref="AA779:AA840" si="12">IF(OR(AC779="I-1",AC779="I-2"),IF(COUNTIF(G779:J779,"&gt;=1")+COUNTIF(L779:Y779,"&gt;=1")&gt;=14,"SI CUMPLE","NO CUMPLE"),IF(COUNTIF(G779:Z779,"&gt;=1")&gt;=15,"SI CUMPLE","NO CUMPLE"))</f>
        <v>SI CUMPLE</v>
      </c>
      <c r="AC779" s="53" t="s">
        <v>978</v>
      </c>
      <c r="AD779" s="53" t="s">
        <v>975</v>
      </c>
    </row>
    <row r="780" spans="2:30" hidden="1" x14ac:dyDescent="0.25">
      <c r="B780" s="53" t="s">
        <v>93</v>
      </c>
      <c r="C780" s="53" t="s">
        <v>1646</v>
      </c>
      <c r="D780" s="54" t="s">
        <v>978</v>
      </c>
      <c r="E780" s="53">
        <v>7749</v>
      </c>
      <c r="F780" s="54" t="s">
        <v>975</v>
      </c>
      <c r="G780" s="55">
        <f>'[1]Tira Reactiva Orina'!U780</f>
        <v>100</v>
      </c>
      <c r="H780" s="55">
        <f>'[1]Pruebas Rápidas Síf O RPR'!U780</f>
        <v>4</v>
      </c>
      <c r="I780" s="55">
        <f>'[1]Pruebas Rápidas VIH'!U780</f>
        <v>0</v>
      </c>
      <c r="J780" s="55">
        <f>'[1]Lancetas Adultos'!U780</f>
        <v>16</v>
      </c>
      <c r="K780" s="55">
        <f>'[1]Grupo Sanguíneo'!U780</f>
        <v>0</v>
      </c>
      <c r="L780" s="55">
        <f>[1]Microcubetas!U780</f>
        <v>0</v>
      </c>
      <c r="M780" s="55">
        <f>'[1]LANCETA PEDIATRICA'!U780</f>
        <v>1</v>
      </c>
      <c r="N780" s="55">
        <f>'[1]ACIDO FOLICO + FERROSO SULF'!U780</f>
        <v>0</v>
      </c>
      <c r="O780" s="55">
        <f>'[1]ACIDO FOLICO'!U780</f>
        <v>6.11</v>
      </c>
      <c r="P780" s="55">
        <f>'[1]AMOXICILINA 500'!U780</f>
        <v>6.56</v>
      </c>
      <c r="Q780" s="55">
        <f>[1]OXITOCINA!U780</f>
        <v>8</v>
      </c>
      <c r="R780" s="55">
        <f>'[1]JERINGA DESCARTABLE 5cc 21'!U780</f>
        <v>11.33</v>
      </c>
      <c r="S780" s="55">
        <f>[1]LIDOCAINA_INY!U780</f>
        <v>11.33</v>
      </c>
      <c r="T780" s="55">
        <f>[1]Magnesio_Iny!U780</f>
        <v>10</v>
      </c>
      <c r="U780" s="55">
        <f>'[1]SODIO CLORURO 0.9% x 1L'!U780</f>
        <v>1</v>
      </c>
      <c r="V780" s="55">
        <f>'[1]EQUIPO DE VENOCLISES'!U780</f>
        <v>12.6</v>
      </c>
      <c r="W780" s="55">
        <f>'[1]TIRAS REACTIVAS GLUCOSA'!U780</f>
        <v>0</v>
      </c>
      <c r="X780" s="55">
        <f>'[1]FRASCO MUESTRA ORINA'!U780</f>
        <v>3</v>
      </c>
      <c r="Y780" s="55">
        <f>'[1]Sutura Catgut Crómico'!U780</f>
        <v>7.8</v>
      </c>
      <c r="Z780" s="55">
        <f>'[1]OXIGENO MED'!U780</f>
        <v>0</v>
      </c>
      <c r="AA780" s="54" t="str">
        <f t="shared" si="12"/>
        <v>SI CUMPLE</v>
      </c>
      <c r="AC780" s="53" t="s">
        <v>978</v>
      </c>
      <c r="AD780" s="53" t="s">
        <v>975</v>
      </c>
    </row>
    <row r="781" spans="2:30" x14ac:dyDescent="0.25">
      <c r="B781" s="53" t="s">
        <v>93</v>
      </c>
      <c r="C781" s="53" t="s">
        <v>1647</v>
      </c>
      <c r="D781" s="54" t="s">
        <v>978</v>
      </c>
      <c r="E781" s="53">
        <v>5014</v>
      </c>
      <c r="F781" s="54" t="s">
        <v>974</v>
      </c>
      <c r="G781" s="55">
        <f>'[1]Tira Reactiva Orina'!U781</f>
        <v>18.18</v>
      </c>
      <c r="H781" s="55">
        <f>'[1]Pruebas Rápidas Síf O RPR'!U781</f>
        <v>4</v>
      </c>
      <c r="I781" s="55">
        <f>'[1]Pruebas Rápidas VIH'!U781</f>
        <v>1</v>
      </c>
      <c r="J781" s="55">
        <f>'[1]Lancetas Adultos'!U781</f>
        <v>14.75</v>
      </c>
      <c r="K781" s="55">
        <f>'[1]Grupo Sanguíneo'!U781</f>
        <v>0</v>
      </c>
      <c r="L781" s="55">
        <f>[1]Microcubetas!U781</f>
        <v>0</v>
      </c>
      <c r="M781" s="55">
        <f>'[1]LANCETA PEDIATRICA'!U781</f>
        <v>7.76</v>
      </c>
      <c r="N781" s="55">
        <f>'[1]ACIDO FOLICO + FERROSO SULF'!U781</f>
        <v>3.47</v>
      </c>
      <c r="O781" s="55">
        <f>'[1]ACIDO FOLICO'!U781</f>
        <v>9.27</v>
      </c>
      <c r="P781" s="55">
        <f>'[1]AMOXICILINA 500'!U781</f>
        <v>8.4600000000000009</v>
      </c>
      <c r="Q781" s="55">
        <f>[1]OXITOCINA!U781</f>
        <v>10.5</v>
      </c>
      <c r="R781" s="55">
        <f>'[1]JERINGA DESCARTABLE 5cc 21'!U781</f>
        <v>11.78</v>
      </c>
      <c r="S781" s="55">
        <f>[1]LIDOCAINA_INY!U781</f>
        <v>5</v>
      </c>
      <c r="T781" s="55">
        <f>[1]Magnesio_Iny!U781</f>
        <v>12</v>
      </c>
      <c r="U781" s="55">
        <f>'[1]SODIO CLORURO 0.9% x 1L'!U781</f>
        <v>1.5</v>
      </c>
      <c r="V781" s="55">
        <f>'[1]EQUIPO DE VENOCLISES'!U781</f>
        <v>6.74</v>
      </c>
      <c r="W781" s="55">
        <f>'[1]TIRAS REACTIVAS GLUCOSA'!U781</f>
        <v>0</v>
      </c>
      <c r="X781" s="55">
        <f>'[1]FRASCO MUESTRA ORINA'!U781</f>
        <v>8.4</v>
      </c>
      <c r="Y781" s="55">
        <f>'[1]Sutura Catgut Crómico'!U781</f>
        <v>9</v>
      </c>
      <c r="Z781" s="55">
        <f>'[1]OXIGENO MED'!U781</f>
        <v>0</v>
      </c>
      <c r="AA781" s="54" t="str">
        <f t="shared" si="12"/>
        <v>SI CUMPLE</v>
      </c>
      <c r="AC781" s="53" t="s">
        <v>978</v>
      </c>
      <c r="AD781" s="53" t="s">
        <v>975</v>
      </c>
    </row>
    <row r="782" spans="2:30" x14ac:dyDescent="0.25">
      <c r="B782" s="53" t="s">
        <v>93</v>
      </c>
      <c r="C782" s="53" t="s">
        <v>90</v>
      </c>
      <c r="D782" s="54" t="s">
        <v>978</v>
      </c>
      <c r="E782" s="53">
        <v>4974</v>
      </c>
      <c r="F782" s="54" t="s">
        <v>974</v>
      </c>
      <c r="G782" s="55">
        <f>'[1]Tira Reactiva Orina'!U782</f>
        <v>3</v>
      </c>
      <c r="H782" s="55">
        <f>'[1]Pruebas Rápidas Síf O RPR'!U782</f>
        <v>5.25</v>
      </c>
      <c r="I782" s="55">
        <f>'[1]Pruebas Rápidas VIH'!U782</f>
        <v>1</v>
      </c>
      <c r="J782" s="55">
        <f>'[1]Lancetas Adultos'!U782</f>
        <v>5.13</v>
      </c>
      <c r="K782" s="55">
        <f>'[1]Grupo Sanguíneo'!U782</f>
        <v>1</v>
      </c>
      <c r="L782" s="55">
        <f>[1]Microcubetas!U782</f>
        <v>1.98</v>
      </c>
      <c r="M782" s="55">
        <f>'[1]LANCETA PEDIATRICA'!U782</f>
        <v>8.6199999999999992</v>
      </c>
      <c r="N782" s="55">
        <f>'[1]ACIDO FOLICO + FERROSO SULF'!U782</f>
        <v>0.03</v>
      </c>
      <c r="O782" s="55">
        <f>'[1]ACIDO FOLICO'!U782</f>
        <v>24.45</v>
      </c>
      <c r="P782" s="55">
        <f>'[1]AMOXICILINA 500'!U782</f>
        <v>9.06</v>
      </c>
      <c r="Q782" s="55">
        <f>[1]OXITOCINA!U782</f>
        <v>5.52</v>
      </c>
      <c r="R782" s="55">
        <f>'[1]JERINGA DESCARTABLE 5cc 21'!U782</f>
        <v>5.12</v>
      </c>
      <c r="S782" s="55">
        <f>[1]LIDOCAINA_INY!U782</f>
        <v>4.29</v>
      </c>
      <c r="T782" s="55">
        <f>[1]Magnesio_Iny!U782</f>
        <v>6.8</v>
      </c>
      <c r="U782" s="55">
        <f>'[1]SODIO CLORURO 0.9% x 1L'!U782</f>
        <v>1.67</v>
      </c>
      <c r="V782" s="55">
        <f>'[1]EQUIPO DE VENOCLISES'!U782</f>
        <v>8.77</v>
      </c>
      <c r="W782" s="55">
        <f>'[1]TIRAS REACTIVAS GLUCOSA'!U782</f>
        <v>2</v>
      </c>
      <c r="X782" s="55">
        <f>'[1]FRASCO MUESTRA ORINA'!U782</f>
        <v>7.71</v>
      </c>
      <c r="Y782" s="55">
        <f>'[1]Sutura Catgut Crómico'!U782</f>
        <v>7.88</v>
      </c>
      <c r="Z782" s="55">
        <f>'[1]OXIGENO MED'!U782</f>
        <v>0</v>
      </c>
      <c r="AA782" s="54" t="str">
        <f t="shared" si="12"/>
        <v>SI CUMPLE</v>
      </c>
      <c r="AC782" s="53" t="s">
        <v>978</v>
      </c>
      <c r="AD782" s="53" t="s">
        <v>975</v>
      </c>
    </row>
    <row r="783" spans="2:30" x14ac:dyDescent="0.25">
      <c r="B783" s="53" t="s">
        <v>93</v>
      </c>
      <c r="C783" s="53" t="s">
        <v>1648</v>
      </c>
      <c r="D783" s="54" t="s">
        <v>978</v>
      </c>
      <c r="E783" s="53">
        <v>6959</v>
      </c>
      <c r="F783" s="54" t="s">
        <v>974</v>
      </c>
      <c r="G783" s="55">
        <f>'[1]Tira Reactiva Orina'!U783</f>
        <v>7.33</v>
      </c>
      <c r="H783" s="55">
        <f>'[1]Pruebas Rápidas Síf O RPR'!U783</f>
        <v>2.67</v>
      </c>
      <c r="I783" s="55">
        <f>'[1]Pruebas Rápidas VIH'!U783</f>
        <v>1</v>
      </c>
      <c r="J783" s="55">
        <f>'[1]Lancetas Adultos'!U783</f>
        <v>4.4400000000000004</v>
      </c>
      <c r="K783" s="55">
        <f>'[1]Grupo Sanguíneo'!U783</f>
        <v>0</v>
      </c>
      <c r="L783" s="55">
        <f>[1]Microcubetas!U783</f>
        <v>1</v>
      </c>
      <c r="M783" s="55">
        <f>'[1]LANCETA PEDIATRICA'!U783</f>
        <v>8.84</v>
      </c>
      <c r="N783" s="55">
        <f>'[1]ACIDO FOLICO + FERROSO SULF'!U783</f>
        <v>1.37</v>
      </c>
      <c r="O783" s="55">
        <f>'[1]ACIDO FOLICO'!U783</f>
        <v>7.33</v>
      </c>
      <c r="P783" s="55">
        <f>'[1]AMOXICILINA 500'!U783</f>
        <v>2.96</v>
      </c>
      <c r="Q783" s="55">
        <f>[1]OXITOCINA!U783</f>
        <v>4.67</v>
      </c>
      <c r="R783" s="55">
        <f>'[1]JERINGA DESCARTABLE 5cc 21'!U783</f>
        <v>6.44</v>
      </c>
      <c r="S783" s="55">
        <f>[1]LIDOCAINA_INY!U783</f>
        <v>6</v>
      </c>
      <c r="T783" s="55">
        <f>[1]Magnesio_Iny!U783</f>
        <v>23</v>
      </c>
      <c r="U783" s="55">
        <f>'[1]SODIO CLORURO 0.9% x 1L'!U783</f>
        <v>2.67</v>
      </c>
      <c r="V783" s="55">
        <f>'[1]EQUIPO DE VENOCLISES'!U783</f>
        <v>12</v>
      </c>
      <c r="W783" s="55">
        <f>'[1]TIRAS REACTIVAS GLUCOSA'!U783</f>
        <v>0</v>
      </c>
      <c r="X783" s="55">
        <f>'[1]FRASCO MUESTRA ORINA'!U783</f>
        <v>2.67</v>
      </c>
      <c r="Y783" s="55">
        <f>'[1]Sutura Catgut Crómico'!U783</f>
        <v>28</v>
      </c>
      <c r="Z783" s="55">
        <f>'[1]OXIGENO MED'!U783</f>
        <v>0</v>
      </c>
      <c r="AA783" s="54" t="str">
        <f t="shared" si="12"/>
        <v>SI CUMPLE</v>
      </c>
      <c r="AC783" s="53" t="s">
        <v>978</v>
      </c>
      <c r="AD783" s="53" t="s">
        <v>975</v>
      </c>
    </row>
    <row r="784" spans="2:30" hidden="1" x14ac:dyDescent="0.25">
      <c r="B784" s="53" t="s">
        <v>93</v>
      </c>
      <c r="C784" s="53" t="s">
        <v>1649</v>
      </c>
      <c r="D784" s="54" t="s">
        <v>978</v>
      </c>
      <c r="E784" s="53">
        <v>6866</v>
      </c>
      <c r="F784" s="54" t="s">
        <v>975</v>
      </c>
      <c r="G784" s="55">
        <f>'[1]Tira Reactiva Orina'!U784</f>
        <v>99</v>
      </c>
      <c r="H784" s="55">
        <f>'[1]Pruebas Rápidas Síf O RPR'!U784</f>
        <v>1</v>
      </c>
      <c r="I784" s="55">
        <f>'[1]Pruebas Rápidas VIH'!U784</f>
        <v>0</v>
      </c>
      <c r="J784" s="55">
        <f>'[1]Lancetas Adultos'!U784</f>
        <v>18</v>
      </c>
      <c r="K784" s="55">
        <f>'[1]Grupo Sanguíneo'!U784</f>
        <v>0</v>
      </c>
      <c r="L784" s="55">
        <f>[1]Microcubetas!U784</f>
        <v>1</v>
      </c>
      <c r="M784" s="55">
        <f>'[1]LANCETA PEDIATRICA'!U784</f>
        <v>18.440000000000001</v>
      </c>
      <c r="N784" s="55">
        <f>'[1]ACIDO FOLICO + FERROSO SULF'!U784</f>
        <v>1.58</v>
      </c>
      <c r="O784" s="55">
        <f>'[1]ACIDO FOLICO'!U784</f>
        <v>1.46</v>
      </c>
      <c r="P784" s="55">
        <f>'[1]AMOXICILINA 500'!U784</f>
        <v>1.22</v>
      </c>
      <c r="Q784" s="55">
        <f>[1]OXITOCINA!U784</f>
        <v>19</v>
      </c>
      <c r="R784" s="55">
        <f>'[1]JERINGA DESCARTABLE 5cc 21'!U784</f>
        <v>7.78</v>
      </c>
      <c r="S784" s="55">
        <f>[1]LIDOCAINA_INY!U784</f>
        <v>4.67</v>
      </c>
      <c r="T784" s="55">
        <f>[1]Magnesio_Iny!U784</f>
        <v>13</v>
      </c>
      <c r="U784" s="55">
        <f>'[1]SODIO CLORURO 0.9% x 1L'!U784</f>
        <v>17</v>
      </c>
      <c r="V784" s="55">
        <f>'[1]EQUIPO DE VENOCLISES'!U784</f>
        <v>4</v>
      </c>
      <c r="W784" s="55">
        <f>'[1]TIRAS REACTIVAS GLUCOSA'!U784</f>
        <v>0</v>
      </c>
      <c r="X784" s="55">
        <f>'[1]FRASCO MUESTRA ORINA'!U784</f>
        <v>19</v>
      </c>
      <c r="Y784" s="55">
        <f>'[1]Sutura Catgut Crómico'!U784</f>
        <v>0.17</v>
      </c>
      <c r="Z784" s="55">
        <f>'[1]OXIGENO MED'!U784</f>
        <v>0</v>
      </c>
      <c r="AA784" s="54" t="str">
        <f t="shared" si="12"/>
        <v>SI CUMPLE</v>
      </c>
      <c r="AC784" s="53" t="s">
        <v>978</v>
      </c>
      <c r="AD784" s="53" t="s">
        <v>975</v>
      </c>
    </row>
    <row r="785" spans="2:30" x14ac:dyDescent="0.25">
      <c r="B785" s="53" t="s">
        <v>93</v>
      </c>
      <c r="C785" s="53" t="s">
        <v>1650</v>
      </c>
      <c r="D785" s="54" t="s">
        <v>978</v>
      </c>
      <c r="E785" s="53">
        <v>5022</v>
      </c>
      <c r="F785" s="54" t="s">
        <v>974</v>
      </c>
      <c r="G785" s="55">
        <f>'[1]Tira Reactiva Orina'!U785</f>
        <v>3.2</v>
      </c>
      <c r="H785" s="55">
        <f>'[1]Pruebas Rápidas Síf O RPR'!U785</f>
        <v>5</v>
      </c>
      <c r="I785" s="55">
        <f>'[1]Pruebas Rápidas VIH'!U785</f>
        <v>1</v>
      </c>
      <c r="J785" s="55">
        <f>'[1]Lancetas Adultos'!U785</f>
        <v>2.4</v>
      </c>
      <c r="K785" s="55">
        <f>'[1]Grupo Sanguíneo'!U785</f>
        <v>0</v>
      </c>
      <c r="L785" s="55">
        <f>[1]Microcubetas!U785</f>
        <v>2</v>
      </c>
      <c r="M785" s="55">
        <f>'[1]LANCETA PEDIATRICA'!U785</f>
        <v>2.67</v>
      </c>
      <c r="N785" s="55">
        <f>'[1]ACIDO FOLICO + FERROSO SULF'!U785</f>
        <v>4.6399999999999997</v>
      </c>
      <c r="O785" s="55">
        <f>'[1]ACIDO FOLICO'!U785</f>
        <v>4.29</v>
      </c>
      <c r="P785" s="55">
        <f>'[1]AMOXICILINA 500'!U785</f>
        <v>3.79</v>
      </c>
      <c r="Q785" s="55">
        <f>[1]OXITOCINA!U785</f>
        <v>8.5</v>
      </c>
      <c r="R785" s="55">
        <f>'[1]JERINGA DESCARTABLE 5cc 21'!U785</f>
        <v>4.05</v>
      </c>
      <c r="S785" s="55">
        <f>[1]LIDOCAINA_INY!U785</f>
        <v>7.5</v>
      </c>
      <c r="T785" s="55">
        <f>[1]Magnesio_Iny!U785</f>
        <v>13</v>
      </c>
      <c r="U785" s="55">
        <f>'[1]SODIO CLORURO 0.9% x 1L'!U785</f>
        <v>4</v>
      </c>
      <c r="V785" s="55">
        <f>'[1]EQUIPO DE VENOCLISES'!U785</f>
        <v>9.5</v>
      </c>
      <c r="W785" s="55">
        <f>'[1]TIRAS REACTIVAS GLUCOSA'!U785</f>
        <v>0</v>
      </c>
      <c r="X785" s="55">
        <f>'[1]FRASCO MUESTRA ORINA'!U785</f>
        <v>40</v>
      </c>
      <c r="Y785" s="55">
        <f>'[1]Sutura Catgut Crómico'!U785</f>
        <v>4</v>
      </c>
      <c r="Z785" s="55">
        <f>'[1]OXIGENO MED'!U785</f>
        <v>0</v>
      </c>
      <c r="AA785" s="54" t="str">
        <f t="shared" si="12"/>
        <v>SI CUMPLE</v>
      </c>
      <c r="AC785" s="53" t="s">
        <v>978</v>
      </c>
      <c r="AD785" s="53" t="s">
        <v>975</v>
      </c>
    </row>
    <row r="786" spans="2:30" x14ac:dyDescent="0.25">
      <c r="B786" s="53" t="s">
        <v>93</v>
      </c>
      <c r="C786" s="53" t="s">
        <v>1651</v>
      </c>
      <c r="D786" s="54" t="s">
        <v>979</v>
      </c>
      <c r="E786" s="53">
        <v>5026</v>
      </c>
      <c r="F786" s="54" t="s">
        <v>974</v>
      </c>
      <c r="G786" s="55">
        <f>'[1]Tira Reactiva Orina'!U786</f>
        <v>46.11</v>
      </c>
      <c r="H786" s="55">
        <f>'[1]Pruebas Rápidas Síf O RPR'!U786</f>
        <v>4</v>
      </c>
      <c r="I786" s="55">
        <f>'[1]Pruebas Rápidas VIH'!U786</f>
        <v>2</v>
      </c>
      <c r="J786" s="55">
        <f>'[1]Lancetas Adultos'!U786</f>
        <v>53.4</v>
      </c>
      <c r="K786" s="55">
        <f>'[1]Grupo Sanguíneo'!U786</f>
        <v>0</v>
      </c>
      <c r="L786" s="55">
        <f>[1]Microcubetas!U786</f>
        <v>1</v>
      </c>
      <c r="M786" s="55">
        <f>'[1]LANCETA PEDIATRICA'!U786</f>
        <v>22.81</v>
      </c>
      <c r="N786" s="55">
        <f>'[1]ACIDO FOLICO + FERROSO SULF'!U786</f>
        <v>2.5299999999999998</v>
      </c>
      <c r="O786" s="55">
        <f>'[1]ACIDO FOLICO'!U786</f>
        <v>22.86</v>
      </c>
      <c r="P786" s="55">
        <f>'[1]AMOXICILINA 500'!U786</f>
        <v>6.4</v>
      </c>
      <c r="Q786" s="55">
        <f>[1]OXITOCINA!U786</f>
        <v>6</v>
      </c>
      <c r="R786" s="55">
        <f>'[1]JERINGA DESCARTABLE 5cc 21'!U786</f>
        <v>3.15</v>
      </c>
      <c r="S786" s="55">
        <f>[1]LIDOCAINA_INY!U786</f>
        <v>15.75</v>
      </c>
      <c r="T786" s="55">
        <f>[1]Magnesio_Iny!U786</f>
        <v>14</v>
      </c>
      <c r="U786" s="55">
        <f>'[1]SODIO CLORURO 0.9% x 1L'!U786</f>
        <v>0.92</v>
      </c>
      <c r="V786" s="55">
        <f>'[1]EQUIPO DE VENOCLISES'!U786</f>
        <v>20</v>
      </c>
      <c r="W786" s="55">
        <f>'[1]TIRAS REACTIVAS GLUCOSA'!U786</f>
        <v>0</v>
      </c>
      <c r="X786" s="55">
        <f>'[1]FRASCO MUESTRA ORINA'!U786</f>
        <v>27</v>
      </c>
      <c r="Y786" s="55">
        <f>'[1]Sutura Catgut Crómico'!U786</f>
        <v>18</v>
      </c>
      <c r="Z786" s="55">
        <f>'[1]OXIGENO MED'!U786</f>
        <v>0</v>
      </c>
      <c r="AA786" s="54" t="str">
        <f t="shared" si="12"/>
        <v>SI CUMPLE</v>
      </c>
      <c r="AC786" s="53" t="s">
        <v>979</v>
      </c>
      <c r="AD786" s="53" t="s">
        <v>974</v>
      </c>
    </row>
    <row r="787" spans="2:30" x14ac:dyDescent="0.25">
      <c r="B787" s="53" t="s">
        <v>93</v>
      </c>
      <c r="C787" s="53" t="s">
        <v>1652</v>
      </c>
      <c r="D787" s="54" t="s">
        <v>978</v>
      </c>
      <c r="E787" s="53">
        <v>5018</v>
      </c>
      <c r="F787" s="54" t="s">
        <v>974</v>
      </c>
      <c r="G787" s="55">
        <f>'[1]Tira Reactiva Orina'!U787</f>
        <v>22.06</v>
      </c>
      <c r="H787" s="55">
        <f>'[1]Pruebas Rápidas Síf O RPR'!U787</f>
        <v>4</v>
      </c>
      <c r="I787" s="55">
        <f>'[1]Pruebas Rápidas VIH'!U787</f>
        <v>1</v>
      </c>
      <c r="J787" s="55">
        <f>'[1]Lancetas Adultos'!U787</f>
        <v>1.6</v>
      </c>
      <c r="K787" s="55">
        <f>'[1]Grupo Sanguíneo'!U787</f>
        <v>0</v>
      </c>
      <c r="L787" s="55">
        <f>[1]Microcubetas!U787</f>
        <v>1</v>
      </c>
      <c r="M787" s="55">
        <f>'[1]LANCETA PEDIATRICA'!U787</f>
        <v>8.18</v>
      </c>
      <c r="N787" s="55">
        <f>'[1]ACIDO FOLICO + FERROSO SULF'!U787</f>
        <v>1.42</v>
      </c>
      <c r="O787" s="55">
        <f>'[1]ACIDO FOLICO'!U787</f>
        <v>6.43</v>
      </c>
      <c r="P787" s="55">
        <f>'[1]AMOXICILINA 500'!U787</f>
        <v>5.51</v>
      </c>
      <c r="Q787" s="55">
        <f>[1]OXITOCINA!U787</f>
        <v>15</v>
      </c>
      <c r="R787" s="55">
        <f>'[1]JERINGA DESCARTABLE 5cc 21'!U787</f>
        <v>9.23</v>
      </c>
      <c r="S787" s="55">
        <f>[1]LIDOCAINA_INY!U787</f>
        <v>3</v>
      </c>
      <c r="T787" s="55">
        <f>[1]Magnesio_Iny!U787</f>
        <v>16</v>
      </c>
      <c r="U787" s="55">
        <f>'[1]SODIO CLORURO 0.9% x 1L'!U787</f>
        <v>3.5</v>
      </c>
      <c r="V787" s="55">
        <f>'[1]EQUIPO DE VENOCLISES'!U787</f>
        <v>6.4</v>
      </c>
      <c r="W787" s="55">
        <f>'[1]TIRAS REACTIVAS GLUCOSA'!U787</f>
        <v>0</v>
      </c>
      <c r="X787" s="55">
        <f>'[1]FRASCO MUESTRA ORINA'!U787</f>
        <v>22.33</v>
      </c>
      <c r="Y787" s="55">
        <f>'[1]Sutura Catgut Crómico'!U787</f>
        <v>0</v>
      </c>
      <c r="Z787" s="55">
        <f>'[1]OXIGENO MED'!U787</f>
        <v>0</v>
      </c>
      <c r="AA787" s="54" t="str">
        <f t="shared" si="12"/>
        <v>SI CUMPLE</v>
      </c>
      <c r="AC787" s="53" t="s">
        <v>978</v>
      </c>
      <c r="AD787" s="53" t="s">
        <v>975</v>
      </c>
    </row>
    <row r="788" spans="2:30" hidden="1" x14ac:dyDescent="0.25">
      <c r="B788" s="53" t="s">
        <v>93</v>
      </c>
      <c r="C788" s="53" t="s">
        <v>989</v>
      </c>
      <c r="D788" s="54" t="s">
        <v>978</v>
      </c>
      <c r="E788" s="53">
        <v>5033</v>
      </c>
      <c r="F788" s="54" t="s">
        <v>975</v>
      </c>
      <c r="G788" s="55">
        <f>'[1]Tira Reactiva Orina'!U788</f>
        <v>6.67</v>
      </c>
      <c r="H788" s="55">
        <f>'[1]Pruebas Rápidas Síf O RPR'!U788</f>
        <v>4</v>
      </c>
      <c r="I788" s="55">
        <f>'[1]Pruebas Rápidas VIH'!U788</f>
        <v>2</v>
      </c>
      <c r="J788" s="55">
        <f>'[1]Lancetas Adultos'!U788</f>
        <v>4</v>
      </c>
      <c r="K788" s="55">
        <f>'[1]Grupo Sanguíneo'!U788</f>
        <v>0</v>
      </c>
      <c r="L788" s="55">
        <f>[1]Microcubetas!U788</f>
        <v>0</v>
      </c>
      <c r="M788" s="55">
        <f>'[1]LANCETA PEDIATRICA'!U788</f>
        <v>5.75</v>
      </c>
      <c r="N788" s="55">
        <f>'[1]ACIDO FOLICO + FERROSO SULF'!U788</f>
        <v>12.14</v>
      </c>
      <c r="O788" s="55">
        <f>'[1]ACIDO FOLICO'!U788</f>
        <v>8.17</v>
      </c>
      <c r="P788" s="55">
        <f>'[1]AMOXICILINA 500'!U788</f>
        <v>4.76</v>
      </c>
      <c r="Q788" s="55">
        <f>[1]OXITOCINA!U788</f>
        <v>13</v>
      </c>
      <c r="R788" s="55">
        <f>'[1]JERINGA DESCARTABLE 5cc 21'!U788</f>
        <v>6.92</v>
      </c>
      <c r="S788" s="55">
        <f>[1]LIDOCAINA_INY!U788</f>
        <v>5</v>
      </c>
      <c r="T788" s="55">
        <f>[1]Magnesio_Iny!U788</f>
        <v>18</v>
      </c>
      <c r="U788" s="55">
        <f>'[1]SODIO CLORURO 0.9% x 1L'!U788</f>
        <v>5</v>
      </c>
      <c r="V788" s="55">
        <f>'[1]EQUIPO DE VENOCLISES'!U788</f>
        <v>5.71</v>
      </c>
      <c r="W788" s="55">
        <f>'[1]TIRAS REACTIVAS GLUCOSA'!U788</f>
        <v>0</v>
      </c>
      <c r="X788" s="55">
        <f>'[1]FRASCO MUESTRA ORINA'!U788</f>
        <v>10.67</v>
      </c>
      <c r="Y788" s="55">
        <f>'[1]Sutura Catgut Crómico'!U788</f>
        <v>17</v>
      </c>
      <c r="Z788" s="55">
        <f>'[1]OXIGENO MED'!U788</f>
        <v>0</v>
      </c>
      <c r="AA788" s="54" t="str">
        <f t="shared" si="12"/>
        <v>SI CUMPLE</v>
      </c>
      <c r="AC788" s="53" t="s">
        <v>978</v>
      </c>
      <c r="AD788" s="53" t="s">
        <v>975</v>
      </c>
    </row>
    <row r="789" spans="2:30" hidden="1" x14ac:dyDescent="0.25">
      <c r="B789" s="53" t="s">
        <v>93</v>
      </c>
      <c r="C789" s="53" t="s">
        <v>1653</v>
      </c>
      <c r="D789" s="54" t="s">
        <v>979</v>
      </c>
      <c r="E789" s="53">
        <v>11262</v>
      </c>
      <c r="F789" s="54" t="s">
        <v>975</v>
      </c>
      <c r="G789" s="55">
        <f>'[1]Tira Reactiva Orina'!U789</f>
        <v>100</v>
      </c>
      <c r="H789" s="55">
        <f>'[1]Pruebas Rápidas Síf O RPR'!U789</f>
        <v>4</v>
      </c>
      <c r="I789" s="55">
        <f>'[1]Pruebas Rápidas VIH'!U789</f>
        <v>0</v>
      </c>
      <c r="J789" s="55">
        <f>'[1]Lancetas Adultos'!U789</f>
        <v>3.26</v>
      </c>
      <c r="K789" s="55">
        <f>'[1]Grupo Sanguíneo'!U789</f>
        <v>0</v>
      </c>
      <c r="L789" s="55">
        <f>[1]Microcubetas!U789</f>
        <v>1</v>
      </c>
      <c r="M789" s="55">
        <f>'[1]LANCETA PEDIATRICA'!U789</f>
        <v>11</v>
      </c>
      <c r="N789" s="55">
        <f>'[1]ACIDO FOLICO + FERROSO SULF'!U789</f>
        <v>12.5</v>
      </c>
      <c r="O789" s="55">
        <f>'[1]ACIDO FOLICO'!U789</f>
        <v>1.97</v>
      </c>
      <c r="P789" s="55">
        <f>'[1]AMOXICILINA 500'!U789</f>
        <v>8.32</v>
      </c>
      <c r="Q789" s="55">
        <f>[1]OXITOCINA!U789</f>
        <v>4</v>
      </c>
      <c r="R789" s="55">
        <f>'[1]JERINGA DESCARTABLE 5cc 21'!U789</f>
        <v>4.1100000000000003</v>
      </c>
      <c r="S789" s="55">
        <f>[1]LIDOCAINA_INY!U789</f>
        <v>2.8</v>
      </c>
      <c r="T789" s="55">
        <f>[1]Magnesio_Iny!U789</f>
        <v>3.33</v>
      </c>
      <c r="U789" s="55">
        <f>'[1]SODIO CLORURO 0.9% x 1L'!U789</f>
        <v>5</v>
      </c>
      <c r="V789" s="55">
        <f>'[1]EQUIPO DE VENOCLISES'!U789</f>
        <v>22</v>
      </c>
      <c r="W789" s="55">
        <f>'[1]TIRAS REACTIVAS GLUCOSA'!U789</f>
        <v>0</v>
      </c>
      <c r="X789" s="55">
        <f>'[1]FRASCO MUESTRA ORINA'!U789</f>
        <v>5.23</v>
      </c>
      <c r="Y789" s="55">
        <f>'[1]Sutura Catgut Crómico'!U789</f>
        <v>13</v>
      </c>
      <c r="Z789" s="55">
        <f>'[1]OXIGENO MED'!U789</f>
        <v>0</v>
      </c>
      <c r="AA789" s="54" t="str">
        <f t="shared" si="12"/>
        <v>SI CUMPLE</v>
      </c>
      <c r="AC789" s="53" t="s">
        <v>979</v>
      </c>
      <c r="AD789" s="53" t="s">
        <v>975</v>
      </c>
    </row>
    <row r="790" spans="2:30" x14ac:dyDescent="0.25">
      <c r="B790" s="53" t="s">
        <v>93</v>
      </c>
      <c r="C790" s="53" t="s">
        <v>1654</v>
      </c>
      <c r="D790" s="54" t="s">
        <v>979</v>
      </c>
      <c r="E790" s="53">
        <v>5040</v>
      </c>
      <c r="F790" s="54" t="s">
        <v>974</v>
      </c>
      <c r="G790" s="55">
        <f>'[1]Tira Reactiva Orina'!U790</f>
        <v>0</v>
      </c>
      <c r="H790" s="55">
        <f>'[1]Pruebas Rápidas Síf O RPR'!U790</f>
        <v>5.5</v>
      </c>
      <c r="I790" s="55">
        <f>'[1]Pruebas Rápidas VIH'!U790</f>
        <v>0.8</v>
      </c>
      <c r="J790" s="55">
        <f>'[1]Lancetas Adultos'!U790</f>
        <v>1242</v>
      </c>
      <c r="K790" s="55">
        <f>'[1]Grupo Sanguíneo'!U790</f>
        <v>2</v>
      </c>
      <c r="L790" s="55">
        <f>[1]Microcubetas!U790</f>
        <v>3.79</v>
      </c>
      <c r="M790" s="55">
        <f>'[1]LANCETA PEDIATRICA'!U790</f>
        <v>2438</v>
      </c>
      <c r="N790" s="55">
        <f>'[1]ACIDO FOLICO + FERROSO SULF'!U790</f>
        <v>1.49</v>
      </c>
      <c r="O790" s="55">
        <f>'[1]ACIDO FOLICO'!U790</f>
        <v>6.38</v>
      </c>
      <c r="P790" s="55">
        <f>'[1]AMOXICILINA 500'!U790</f>
        <v>3.11</v>
      </c>
      <c r="Q790" s="55">
        <f>[1]OXITOCINA!U790</f>
        <v>12.41</v>
      </c>
      <c r="R790" s="55">
        <f>'[1]JERINGA DESCARTABLE 5cc 21'!U790</f>
        <v>0.97</v>
      </c>
      <c r="S790" s="55">
        <f>[1]LIDOCAINA_INY!U790</f>
        <v>6.87</v>
      </c>
      <c r="T790" s="55">
        <f>[1]Magnesio_Iny!U790</f>
        <v>9.31</v>
      </c>
      <c r="U790" s="55">
        <f>'[1]SODIO CLORURO 0.9% x 1L'!U790</f>
        <v>3.71</v>
      </c>
      <c r="V790" s="55">
        <f>'[1]EQUIPO DE VENOCLISES'!U790</f>
        <v>13.18</v>
      </c>
      <c r="W790" s="55">
        <f>'[1]TIRAS REACTIVAS GLUCOSA'!U790</f>
        <v>2.27</v>
      </c>
      <c r="X790" s="55">
        <f>'[1]FRASCO MUESTRA ORINA'!U790</f>
        <v>400</v>
      </c>
      <c r="Y790" s="55">
        <f>'[1]Sutura Catgut Crómico'!U790</f>
        <v>23.54</v>
      </c>
      <c r="Z790" s="55">
        <f>'[1]OXIGENO MED'!U790</f>
        <v>107</v>
      </c>
      <c r="AA790" s="54" t="str">
        <f t="shared" si="12"/>
        <v>SI CUMPLE</v>
      </c>
      <c r="AC790" s="53" t="s">
        <v>979</v>
      </c>
      <c r="AD790" s="53" t="s">
        <v>975</v>
      </c>
    </row>
    <row r="791" spans="2:30" x14ac:dyDescent="0.25">
      <c r="B791" s="53" t="s">
        <v>93</v>
      </c>
      <c r="C791" s="53" t="s">
        <v>1655</v>
      </c>
      <c r="D791" s="54" t="s">
        <v>978</v>
      </c>
      <c r="E791" s="53">
        <v>6868</v>
      </c>
      <c r="F791" s="54" t="s">
        <v>974</v>
      </c>
      <c r="G791" s="55">
        <f>'[1]Tira Reactiva Orina'!U791</f>
        <v>100</v>
      </c>
      <c r="H791" s="55">
        <f>'[1]Pruebas Rápidas Síf O RPR'!U791</f>
        <v>3</v>
      </c>
      <c r="I791" s="55">
        <f>'[1]Pruebas Rápidas VIH'!U791</f>
        <v>2</v>
      </c>
      <c r="J791" s="55">
        <f>'[1]Lancetas Adultos'!U791</f>
        <v>300</v>
      </c>
      <c r="K791" s="55">
        <f>'[1]Grupo Sanguíneo'!U791</f>
        <v>0</v>
      </c>
      <c r="L791" s="55">
        <f>[1]Microcubetas!U791</f>
        <v>1</v>
      </c>
      <c r="M791" s="55">
        <f>'[1]LANCETA PEDIATRICA'!U791</f>
        <v>3</v>
      </c>
      <c r="N791" s="55">
        <f>'[1]ACIDO FOLICO + FERROSO SULF'!U791</f>
        <v>16.41</v>
      </c>
      <c r="O791" s="55">
        <f>'[1]ACIDO FOLICO'!U791</f>
        <v>17.22</v>
      </c>
      <c r="P791" s="55">
        <f>'[1]AMOXICILINA 500'!U791</f>
        <v>21.28</v>
      </c>
      <c r="Q791" s="55">
        <f>[1]OXITOCINA!U791</f>
        <v>16</v>
      </c>
      <c r="R791" s="55">
        <f>'[1]JERINGA DESCARTABLE 5cc 21'!U791</f>
        <v>10.02</v>
      </c>
      <c r="S791" s="55">
        <f>[1]LIDOCAINA_INY!U791</f>
        <v>7.5</v>
      </c>
      <c r="T791" s="55">
        <f>[1]Magnesio_Iny!U791</f>
        <v>8</v>
      </c>
      <c r="U791" s="55">
        <f>'[1]SODIO CLORURO 0.9% x 1L'!U791</f>
        <v>8</v>
      </c>
      <c r="V791" s="55">
        <f>'[1]EQUIPO DE VENOCLISES'!U791</f>
        <v>6.4</v>
      </c>
      <c r="W791" s="55">
        <f>'[1]TIRAS REACTIVAS GLUCOSA'!U791</f>
        <v>0</v>
      </c>
      <c r="X791" s="55">
        <f>'[1]FRASCO MUESTRA ORINA'!U791</f>
        <v>14</v>
      </c>
      <c r="Y791" s="55">
        <f>'[1]Sutura Catgut Crómico'!U791</f>
        <v>11</v>
      </c>
      <c r="Z791" s="55">
        <f>'[1]OXIGENO MED'!U791</f>
        <v>0</v>
      </c>
      <c r="AA791" s="54" t="str">
        <f t="shared" si="12"/>
        <v>SI CUMPLE</v>
      </c>
      <c r="AC791" s="53" t="s">
        <v>978</v>
      </c>
      <c r="AD791" s="53" t="s">
        <v>975</v>
      </c>
    </row>
    <row r="792" spans="2:30" x14ac:dyDescent="0.25">
      <c r="B792" s="53" t="s">
        <v>93</v>
      </c>
      <c r="C792" s="53" t="s">
        <v>1656</v>
      </c>
      <c r="D792" s="54" t="s">
        <v>978</v>
      </c>
      <c r="E792" s="53">
        <v>5035</v>
      </c>
      <c r="F792" s="54" t="s">
        <v>974</v>
      </c>
      <c r="G792" s="55">
        <f>'[1]Tira Reactiva Orina'!U792</f>
        <v>8.8000000000000007</v>
      </c>
      <c r="H792" s="55">
        <f>'[1]Pruebas Rápidas Síf O RPR'!U792</f>
        <v>5</v>
      </c>
      <c r="I792" s="55">
        <f>'[1]Pruebas Rápidas VIH'!U792</f>
        <v>1</v>
      </c>
      <c r="J792" s="55">
        <f>'[1]Lancetas Adultos'!U792</f>
        <v>9.18</v>
      </c>
      <c r="K792" s="55">
        <f>'[1]Grupo Sanguíneo'!U792</f>
        <v>0</v>
      </c>
      <c r="L792" s="55">
        <f>[1]Microcubetas!U792</f>
        <v>1</v>
      </c>
      <c r="M792" s="55">
        <f>'[1]LANCETA PEDIATRICA'!U792</f>
        <v>19.2</v>
      </c>
      <c r="N792" s="55">
        <f>'[1]ACIDO FOLICO + FERROSO SULF'!U792</f>
        <v>1.1200000000000001</v>
      </c>
      <c r="O792" s="55">
        <f>'[1]ACIDO FOLICO'!U792</f>
        <v>8.61</v>
      </c>
      <c r="P792" s="55">
        <f>'[1]AMOXICILINA 500'!U792</f>
        <v>6.7</v>
      </c>
      <c r="Q792" s="55">
        <f>[1]OXITOCINA!U792</f>
        <v>7.67</v>
      </c>
      <c r="R792" s="55">
        <f>'[1]JERINGA DESCARTABLE 5cc 21'!U792</f>
        <v>5.41</v>
      </c>
      <c r="S792" s="55">
        <f>[1]LIDOCAINA_INY!U792</f>
        <v>12</v>
      </c>
      <c r="T792" s="55">
        <f>[1]Magnesio_Iny!U792</f>
        <v>4.29</v>
      </c>
      <c r="U792" s="55">
        <f>'[1]SODIO CLORURO 0.9% x 1L'!U792</f>
        <v>8</v>
      </c>
      <c r="V792" s="55">
        <f>'[1]EQUIPO DE VENOCLISES'!U792</f>
        <v>17.5</v>
      </c>
      <c r="W792" s="55">
        <f>'[1]TIRAS REACTIVAS GLUCOSA'!U792</f>
        <v>0</v>
      </c>
      <c r="X792" s="55">
        <f>'[1]FRASCO MUESTRA ORINA'!U792</f>
        <v>12</v>
      </c>
      <c r="Y792" s="55">
        <f>'[1]Sutura Catgut Crómico'!U792</f>
        <v>10</v>
      </c>
      <c r="Z792" s="55">
        <f>'[1]OXIGENO MED'!U792</f>
        <v>0</v>
      </c>
      <c r="AA792" s="54" t="str">
        <f t="shared" si="12"/>
        <v>SI CUMPLE</v>
      </c>
      <c r="AC792" s="53" t="s">
        <v>978</v>
      </c>
      <c r="AD792" s="53" t="s">
        <v>975</v>
      </c>
    </row>
    <row r="793" spans="2:30" hidden="1" x14ac:dyDescent="0.25">
      <c r="B793" s="53" t="s">
        <v>93</v>
      </c>
      <c r="C793" s="53" t="s">
        <v>1657</v>
      </c>
      <c r="D793" s="54" t="s">
        <v>978</v>
      </c>
      <c r="E793" s="53">
        <v>5027</v>
      </c>
      <c r="F793" s="54" t="s">
        <v>975</v>
      </c>
      <c r="G793" s="55">
        <f>'[1]Tira Reactiva Orina'!U793</f>
        <v>0</v>
      </c>
      <c r="H793" s="55">
        <f>'[1]Pruebas Rápidas Síf O RPR'!U793</f>
        <v>2.29</v>
      </c>
      <c r="I793" s="55">
        <f>'[1]Pruebas Rápidas VIH'!U793</f>
        <v>2</v>
      </c>
      <c r="J793" s="55">
        <f>'[1]Lancetas Adultos'!U793</f>
        <v>445</v>
      </c>
      <c r="K793" s="55">
        <f>'[1]Grupo Sanguíneo'!U793</f>
        <v>2</v>
      </c>
      <c r="L793" s="55">
        <f>[1]Microcubetas!U793</f>
        <v>225</v>
      </c>
      <c r="M793" s="55">
        <f>'[1]LANCETA PEDIATRICA'!U793</f>
        <v>2.25</v>
      </c>
      <c r="N793" s="55">
        <f>'[1]ACIDO FOLICO + FERROSO SULF'!U793</f>
        <v>0.48</v>
      </c>
      <c r="O793" s="55">
        <f>'[1]ACIDO FOLICO'!U793</f>
        <v>0.77</v>
      </c>
      <c r="P793" s="55">
        <f>'[1]AMOXICILINA 500'!U793</f>
        <v>2.31</v>
      </c>
      <c r="Q793" s="55">
        <f>[1]OXITOCINA!U793</f>
        <v>6</v>
      </c>
      <c r="R793" s="55">
        <f>'[1]JERINGA DESCARTABLE 5cc 21'!U793</f>
        <v>5.84</v>
      </c>
      <c r="S793" s="55">
        <f>[1]LIDOCAINA_INY!U793</f>
        <v>0.92</v>
      </c>
      <c r="T793" s="55">
        <f>[1]Magnesio_Iny!U793</f>
        <v>35</v>
      </c>
      <c r="U793" s="55">
        <f>'[1]SODIO CLORURO 0.9% x 1L'!U793</f>
        <v>4.53</v>
      </c>
      <c r="V793" s="55">
        <f>'[1]EQUIPO DE VENOCLISES'!U793</f>
        <v>13.89</v>
      </c>
      <c r="W793" s="55">
        <f>'[1]TIRAS REACTIVAS GLUCOSA'!U793</f>
        <v>2.67</v>
      </c>
      <c r="X793" s="55">
        <f>'[1]FRASCO MUESTRA ORINA'!U793</f>
        <v>0.84</v>
      </c>
      <c r="Y793" s="55">
        <f>'[1]Sutura Catgut Crómico'!U793</f>
        <v>1.2</v>
      </c>
      <c r="Z793" s="55">
        <f>'[1]OXIGENO MED'!U793</f>
        <v>0</v>
      </c>
      <c r="AA793" s="54" t="str">
        <f t="shared" si="12"/>
        <v>NO CUMPLE</v>
      </c>
      <c r="AC793" s="53" t="s">
        <v>978</v>
      </c>
      <c r="AD793" s="53" t="s">
        <v>975</v>
      </c>
    </row>
    <row r="794" spans="2:30" hidden="1" x14ac:dyDescent="0.25">
      <c r="B794" s="53" t="s">
        <v>93</v>
      </c>
      <c r="C794" s="53" t="s">
        <v>1658</v>
      </c>
      <c r="D794" s="54" t="s">
        <v>978</v>
      </c>
      <c r="E794" s="53">
        <v>5019</v>
      </c>
      <c r="F794" s="54" t="s">
        <v>975</v>
      </c>
      <c r="G794" s="55">
        <f>'[1]Tira Reactiva Orina'!U794</f>
        <v>1.98</v>
      </c>
      <c r="H794" s="55">
        <f>'[1]Pruebas Rápidas Síf O RPR'!U794</f>
        <v>3</v>
      </c>
      <c r="I794" s="55">
        <f>'[1]Pruebas Rápidas VIH'!U794</f>
        <v>0</v>
      </c>
      <c r="J794" s="55">
        <f>'[1]Lancetas Adultos'!U794</f>
        <v>9.19</v>
      </c>
      <c r="K794" s="55">
        <f>'[1]Grupo Sanguíneo'!U794</f>
        <v>0</v>
      </c>
      <c r="L794" s="55">
        <f>[1]Microcubetas!U794</f>
        <v>200</v>
      </c>
      <c r="M794" s="55">
        <f>'[1]LANCETA PEDIATRICA'!U794</f>
        <v>12.71</v>
      </c>
      <c r="N794" s="55">
        <f>'[1]ACIDO FOLICO + FERROSO SULF'!U794</f>
        <v>1.74</v>
      </c>
      <c r="O794" s="55">
        <f>'[1]ACIDO FOLICO'!U794</f>
        <v>3.06</v>
      </c>
      <c r="P794" s="55">
        <f>'[1]AMOXICILINA 500'!U794</f>
        <v>14.56</v>
      </c>
      <c r="Q794" s="55">
        <f>[1]OXITOCINA!U794</f>
        <v>28</v>
      </c>
      <c r="R794" s="55">
        <f>'[1]JERINGA DESCARTABLE 5cc 21'!U794</f>
        <v>1.1100000000000001</v>
      </c>
      <c r="S794" s="55">
        <f>[1]LIDOCAINA_INY!U794</f>
        <v>3.75</v>
      </c>
      <c r="T794" s="55">
        <f>[1]Magnesio_Iny!U794</f>
        <v>27</v>
      </c>
      <c r="U794" s="55">
        <f>'[1]SODIO CLORURO 0.9% x 1L'!U794</f>
        <v>4.75</v>
      </c>
      <c r="V794" s="55">
        <f>'[1]EQUIPO DE VENOCLISES'!U794</f>
        <v>11.45</v>
      </c>
      <c r="W794" s="55">
        <f>'[1]TIRAS REACTIVAS GLUCOSA'!U794</f>
        <v>50</v>
      </c>
      <c r="X794" s="55">
        <f>'[1]FRASCO MUESTRA ORINA'!U794</f>
        <v>2.25</v>
      </c>
      <c r="Y794" s="55">
        <f>'[1]Sutura Catgut Crómico'!U794</f>
        <v>24</v>
      </c>
      <c r="Z794" s="55">
        <f>'[1]OXIGENO MED'!U794</f>
        <v>16</v>
      </c>
      <c r="AA794" s="54" t="str">
        <f t="shared" si="12"/>
        <v>SI CUMPLE</v>
      </c>
      <c r="AC794" s="53" t="s">
        <v>978</v>
      </c>
      <c r="AD794" s="53" t="s">
        <v>975</v>
      </c>
    </row>
    <row r="795" spans="2:30" hidden="1" x14ac:dyDescent="0.25">
      <c r="B795" s="53" t="s">
        <v>93</v>
      </c>
      <c r="C795" s="53" t="s">
        <v>1659</v>
      </c>
      <c r="D795" s="54" t="s">
        <v>978</v>
      </c>
      <c r="E795" s="53">
        <v>6947</v>
      </c>
      <c r="F795" s="54" t="s">
        <v>975</v>
      </c>
      <c r="G795" s="55">
        <f>'[1]Tira Reactiva Orina'!U795</f>
        <v>1</v>
      </c>
      <c r="H795" s="55">
        <f>'[1]Pruebas Rápidas Síf O RPR'!U795</f>
        <v>2</v>
      </c>
      <c r="I795" s="55">
        <f>'[1]Pruebas Rápidas VIH'!U795</f>
        <v>1</v>
      </c>
      <c r="J795" s="55">
        <f>'[1]Lancetas Adultos'!U795</f>
        <v>6.75</v>
      </c>
      <c r="K795" s="55">
        <f>'[1]Grupo Sanguíneo'!U795</f>
        <v>0</v>
      </c>
      <c r="L795" s="55">
        <f>[1]Microcubetas!U795</f>
        <v>1</v>
      </c>
      <c r="M795" s="55">
        <f>'[1]LANCETA PEDIATRICA'!U795</f>
        <v>54.86</v>
      </c>
      <c r="N795" s="55">
        <f>'[1]ACIDO FOLICO + FERROSO SULF'!U795</f>
        <v>5.27</v>
      </c>
      <c r="O795" s="55">
        <f>'[1]ACIDO FOLICO'!U795</f>
        <v>3.41</v>
      </c>
      <c r="P795" s="55">
        <f>'[1]AMOXICILINA 500'!U795</f>
        <v>12.78</v>
      </c>
      <c r="Q795" s="55">
        <f>[1]OXITOCINA!U795</f>
        <v>19</v>
      </c>
      <c r="R795" s="55">
        <f>'[1]JERINGA DESCARTABLE 5cc 21'!U795</f>
        <v>21.06</v>
      </c>
      <c r="S795" s="55">
        <f>[1]LIDOCAINA_INY!U795</f>
        <v>4</v>
      </c>
      <c r="T795" s="55">
        <f>[1]Magnesio_Iny!U795</f>
        <v>8</v>
      </c>
      <c r="U795" s="55">
        <f>'[1]SODIO CLORURO 0.9% x 1L'!U795</f>
        <v>9</v>
      </c>
      <c r="V795" s="55">
        <f>'[1]EQUIPO DE VENOCLISES'!U795</f>
        <v>8</v>
      </c>
      <c r="W795" s="55">
        <f>'[1]TIRAS REACTIVAS GLUCOSA'!U795</f>
        <v>0</v>
      </c>
      <c r="X795" s="55">
        <f>'[1]FRASCO MUESTRA ORINA'!U795</f>
        <v>8.4</v>
      </c>
      <c r="Y795" s="55">
        <f>'[1]Sutura Catgut Crómico'!U795</f>
        <v>4</v>
      </c>
      <c r="Z795" s="55">
        <f>'[1]OXIGENO MED'!U795</f>
        <v>0</v>
      </c>
      <c r="AA795" s="54" t="str">
        <f t="shared" si="12"/>
        <v>SI CUMPLE</v>
      </c>
      <c r="AC795" s="53" t="s">
        <v>978</v>
      </c>
      <c r="AD795" s="53" t="s">
        <v>975</v>
      </c>
    </row>
    <row r="796" spans="2:30" hidden="1" x14ac:dyDescent="0.25">
      <c r="B796" s="53" t="s">
        <v>93</v>
      </c>
      <c r="C796" s="53" t="s">
        <v>1660</v>
      </c>
      <c r="D796" s="54" t="s">
        <v>978</v>
      </c>
      <c r="E796" s="53">
        <v>5043</v>
      </c>
      <c r="F796" s="54" t="s">
        <v>975</v>
      </c>
      <c r="G796" s="55">
        <f>'[1]Tira Reactiva Orina'!U796</f>
        <v>100</v>
      </c>
      <c r="H796" s="55">
        <f>'[1]Pruebas Rápidas Síf O RPR'!U796</f>
        <v>1</v>
      </c>
      <c r="I796" s="55">
        <f>'[1]Pruebas Rápidas VIH'!U796</f>
        <v>0</v>
      </c>
      <c r="J796" s="55">
        <f>'[1]Lancetas Adultos'!U796</f>
        <v>12.54</v>
      </c>
      <c r="K796" s="55">
        <f>'[1]Grupo Sanguíneo'!U796</f>
        <v>0</v>
      </c>
      <c r="L796" s="55">
        <f>[1]Microcubetas!U796</f>
        <v>1</v>
      </c>
      <c r="M796" s="55">
        <f>'[1]LANCETA PEDIATRICA'!U796</f>
        <v>42.81</v>
      </c>
      <c r="N796" s="55">
        <f>'[1]ACIDO FOLICO + FERROSO SULF'!U796</f>
        <v>0.37</v>
      </c>
      <c r="O796" s="55">
        <f>'[1]ACIDO FOLICO'!U796</f>
        <v>4.71</v>
      </c>
      <c r="P796" s="55">
        <f>'[1]AMOXICILINA 500'!U796</f>
        <v>19.48</v>
      </c>
      <c r="Q796" s="55">
        <f>[1]OXITOCINA!U796</f>
        <v>14</v>
      </c>
      <c r="R796" s="55">
        <f>'[1]JERINGA DESCARTABLE 5cc 21'!U796</f>
        <v>38.93</v>
      </c>
      <c r="S796" s="55">
        <f>[1]LIDOCAINA_INY!U796</f>
        <v>7</v>
      </c>
      <c r="T796" s="55">
        <f>[1]Magnesio_Iny!U796</f>
        <v>4.67</v>
      </c>
      <c r="U796" s="55">
        <f>'[1]SODIO CLORURO 0.9% x 1L'!U796</f>
        <v>7</v>
      </c>
      <c r="V796" s="55">
        <f>'[1]EQUIPO DE VENOCLISES'!U796</f>
        <v>1.75</v>
      </c>
      <c r="W796" s="55">
        <f>'[1]TIRAS REACTIVAS GLUCOSA'!U796</f>
        <v>0</v>
      </c>
      <c r="X796" s="55">
        <f>'[1]FRASCO MUESTRA ORINA'!U796</f>
        <v>2</v>
      </c>
      <c r="Y796" s="55">
        <f>'[1]Sutura Catgut Crómico'!U796</f>
        <v>11</v>
      </c>
      <c r="Z796" s="55">
        <f>'[1]OXIGENO MED'!U796</f>
        <v>0</v>
      </c>
      <c r="AA796" s="54" t="str">
        <f t="shared" si="12"/>
        <v>SI CUMPLE</v>
      </c>
      <c r="AC796" s="53" t="s">
        <v>978</v>
      </c>
      <c r="AD796" s="53" t="s">
        <v>975</v>
      </c>
    </row>
    <row r="797" spans="2:30" x14ac:dyDescent="0.25">
      <c r="B797" s="53" t="s">
        <v>93</v>
      </c>
      <c r="C797" s="53" t="s">
        <v>1661</v>
      </c>
      <c r="D797" s="54" t="s">
        <v>978</v>
      </c>
      <c r="E797" s="53">
        <v>5024</v>
      </c>
      <c r="F797" s="54" t="s">
        <v>974</v>
      </c>
      <c r="G797" s="55">
        <f>'[1]Tira Reactiva Orina'!U797</f>
        <v>100</v>
      </c>
      <c r="H797" s="55">
        <f>'[1]Pruebas Rápidas Síf O RPR'!U797</f>
        <v>1.5</v>
      </c>
      <c r="I797" s="55">
        <f>'[1]Pruebas Rápidas VIH'!U797</f>
        <v>1</v>
      </c>
      <c r="J797" s="55">
        <f>'[1]Lancetas Adultos'!U797</f>
        <v>6.32</v>
      </c>
      <c r="K797" s="55">
        <f>'[1]Grupo Sanguíneo'!U797</f>
        <v>0</v>
      </c>
      <c r="L797" s="55">
        <f>[1]Microcubetas!U797</f>
        <v>1</v>
      </c>
      <c r="M797" s="55">
        <f>'[1]LANCETA PEDIATRICA'!U797</f>
        <v>11.21</v>
      </c>
      <c r="N797" s="55">
        <f>'[1]ACIDO FOLICO + FERROSO SULF'!U797</f>
        <v>7.01</v>
      </c>
      <c r="O797" s="55">
        <f>'[1]ACIDO FOLICO'!U797</f>
        <v>18.329999999999998</v>
      </c>
      <c r="P797" s="55">
        <f>'[1]AMOXICILINA 500'!U797</f>
        <v>8.07</v>
      </c>
      <c r="Q797" s="55">
        <f>[1]OXITOCINA!U797</f>
        <v>14</v>
      </c>
      <c r="R797" s="55">
        <f>'[1]JERINGA DESCARTABLE 5cc 21'!U797</f>
        <v>6.64</v>
      </c>
      <c r="S797" s="55">
        <f>[1]LIDOCAINA_INY!U797</f>
        <v>5</v>
      </c>
      <c r="T797" s="55">
        <f>[1]Magnesio_Iny!U797</f>
        <v>13</v>
      </c>
      <c r="U797" s="55">
        <f>'[1]SODIO CLORURO 0.9% x 1L'!U797</f>
        <v>10</v>
      </c>
      <c r="V797" s="55">
        <f>'[1]EQUIPO DE VENOCLISES'!U797</f>
        <v>9</v>
      </c>
      <c r="W797" s="55">
        <f>'[1]TIRAS REACTIVAS GLUCOSA'!U797</f>
        <v>0</v>
      </c>
      <c r="X797" s="55">
        <f>'[1]FRASCO MUESTRA ORINA'!U797</f>
        <v>7</v>
      </c>
      <c r="Y797" s="55">
        <f>'[1]Sutura Catgut Crómico'!U797</f>
        <v>8</v>
      </c>
      <c r="Z797" s="55">
        <f>'[1]OXIGENO MED'!U797</f>
        <v>0</v>
      </c>
      <c r="AA797" s="54" t="str">
        <f t="shared" si="12"/>
        <v>SI CUMPLE</v>
      </c>
      <c r="AC797" s="53" t="s">
        <v>978</v>
      </c>
      <c r="AD797" s="53" t="s">
        <v>975</v>
      </c>
    </row>
    <row r="798" spans="2:30" hidden="1" x14ac:dyDescent="0.25">
      <c r="B798" s="53" t="s">
        <v>93</v>
      </c>
      <c r="C798" s="53" t="s">
        <v>1662</v>
      </c>
      <c r="D798" s="54" t="s">
        <v>978</v>
      </c>
      <c r="E798" s="53">
        <v>11063</v>
      </c>
      <c r="F798" s="54" t="s">
        <v>975</v>
      </c>
      <c r="G798" s="55">
        <f>'[1]Tira Reactiva Orina'!U798</f>
        <v>7</v>
      </c>
      <c r="H798" s="55">
        <f>'[1]Pruebas Rápidas Síf O RPR'!U798</f>
        <v>1</v>
      </c>
      <c r="I798" s="55">
        <f>'[1]Pruebas Rápidas VIH'!U798</f>
        <v>0</v>
      </c>
      <c r="J798" s="55">
        <f>'[1]Lancetas Adultos'!U798</f>
        <v>42</v>
      </c>
      <c r="K798" s="55">
        <f>'[1]Grupo Sanguíneo'!U798</f>
        <v>0</v>
      </c>
      <c r="L798" s="55">
        <f>[1]Microcubetas!U798</f>
        <v>1</v>
      </c>
      <c r="M798" s="55">
        <f>'[1]LANCETA PEDIATRICA'!U798</f>
        <v>100</v>
      </c>
      <c r="N798" s="55">
        <f>'[1]ACIDO FOLICO + FERROSO SULF'!U798</f>
        <v>7</v>
      </c>
      <c r="O798" s="55">
        <f>'[1]ACIDO FOLICO'!U798</f>
        <v>6.67</v>
      </c>
      <c r="P798" s="55">
        <f>'[1]AMOXICILINA 500'!U798</f>
        <v>2.2200000000000002</v>
      </c>
      <c r="Q798" s="55">
        <f>[1]OXITOCINA!U798</f>
        <v>13</v>
      </c>
      <c r="R798" s="55">
        <f>'[1]JERINGA DESCARTABLE 5cc 21'!U798</f>
        <v>6.74</v>
      </c>
      <c r="S798" s="55">
        <f>[1]LIDOCAINA_INY!U798</f>
        <v>5</v>
      </c>
      <c r="T798" s="55">
        <f>[1]Magnesio_Iny!U798</f>
        <v>8</v>
      </c>
      <c r="U798" s="55">
        <f>'[1]SODIO CLORURO 0.9% x 1L'!U798</f>
        <v>3</v>
      </c>
      <c r="V798" s="55">
        <f>'[1]EQUIPO DE VENOCLISES'!U798</f>
        <v>14</v>
      </c>
      <c r="W798" s="55">
        <f>'[1]TIRAS REACTIVAS GLUCOSA'!U798</f>
        <v>0</v>
      </c>
      <c r="X798" s="55">
        <f>'[1]FRASCO MUESTRA ORINA'!U798</f>
        <v>0</v>
      </c>
      <c r="Y798" s="55">
        <f>'[1]Sutura Catgut Crómico'!U798</f>
        <v>8</v>
      </c>
      <c r="Z798" s="55">
        <f>'[1]OXIGENO MED'!U798</f>
        <v>0</v>
      </c>
      <c r="AA798" s="54" t="str">
        <f t="shared" si="12"/>
        <v>SI CUMPLE</v>
      </c>
      <c r="AC798" s="53" t="s">
        <v>978</v>
      </c>
      <c r="AD798" s="53" t="s">
        <v>975</v>
      </c>
    </row>
    <row r="799" spans="2:30" x14ac:dyDescent="0.25">
      <c r="B799" s="53" t="s">
        <v>93</v>
      </c>
      <c r="C799" s="53" t="s">
        <v>1663</v>
      </c>
      <c r="D799" s="54" t="s">
        <v>978</v>
      </c>
      <c r="E799" s="53">
        <v>6867</v>
      </c>
      <c r="F799" s="54" t="s">
        <v>974</v>
      </c>
      <c r="G799" s="55">
        <f>'[1]Tira Reactiva Orina'!U799</f>
        <v>5.67</v>
      </c>
      <c r="H799" s="55">
        <f>'[1]Pruebas Rápidas Síf O RPR'!U799</f>
        <v>3</v>
      </c>
      <c r="I799" s="55">
        <f>'[1]Pruebas Rápidas VIH'!U799</f>
        <v>1</v>
      </c>
      <c r="J799" s="55">
        <f>'[1]Lancetas Adultos'!U799</f>
        <v>20</v>
      </c>
      <c r="K799" s="55">
        <f>'[1]Grupo Sanguíneo'!U799</f>
        <v>0</v>
      </c>
      <c r="L799" s="55">
        <f>[1]Microcubetas!U799</f>
        <v>1</v>
      </c>
      <c r="M799" s="55">
        <f>'[1]LANCETA PEDIATRICA'!U799</f>
        <v>9</v>
      </c>
      <c r="N799" s="55">
        <f>'[1]ACIDO FOLICO + FERROSO SULF'!U799</f>
        <v>1.62</v>
      </c>
      <c r="O799" s="55">
        <f>'[1]ACIDO FOLICO'!U799</f>
        <v>7.33</v>
      </c>
      <c r="P799" s="55">
        <f>'[1]AMOXICILINA 500'!U799</f>
        <v>7.88</v>
      </c>
      <c r="Q799" s="55">
        <f>[1]OXITOCINA!U799</f>
        <v>16</v>
      </c>
      <c r="R799" s="55">
        <f>'[1]JERINGA DESCARTABLE 5cc 21'!U799</f>
        <v>7.35</v>
      </c>
      <c r="S799" s="55">
        <f>[1]LIDOCAINA_INY!U799</f>
        <v>8</v>
      </c>
      <c r="T799" s="55">
        <f>[1]Magnesio_Iny!U799</f>
        <v>8</v>
      </c>
      <c r="U799" s="55">
        <f>'[1]SODIO CLORURO 0.9% x 1L'!U799</f>
        <v>4</v>
      </c>
      <c r="V799" s="55">
        <f>'[1]EQUIPO DE VENOCLISES'!U799</f>
        <v>16</v>
      </c>
      <c r="W799" s="55">
        <f>'[1]TIRAS REACTIVAS GLUCOSA'!U799</f>
        <v>0</v>
      </c>
      <c r="X799" s="55">
        <f>'[1]FRASCO MUESTRA ORINA'!U799</f>
        <v>30</v>
      </c>
      <c r="Y799" s="55">
        <f>'[1]Sutura Catgut Crómico'!U799</f>
        <v>8</v>
      </c>
      <c r="Z799" s="55">
        <f>'[1]OXIGENO MED'!U799</f>
        <v>0</v>
      </c>
      <c r="AA799" s="54" t="str">
        <f t="shared" si="12"/>
        <v>SI CUMPLE</v>
      </c>
      <c r="AC799" s="53" t="s">
        <v>978</v>
      </c>
      <c r="AD799" s="53" t="s">
        <v>975</v>
      </c>
    </row>
    <row r="800" spans="2:30" hidden="1" x14ac:dyDescent="0.25">
      <c r="B800" s="53" t="s">
        <v>93</v>
      </c>
      <c r="C800" s="53" t="s">
        <v>1664</v>
      </c>
      <c r="D800" s="54" t="s">
        <v>978</v>
      </c>
      <c r="E800" s="53">
        <v>5028</v>
      </c>
      <c r="F800" s="54" t="s">
        <v>975</v>
      </c>
      <c r="G800" s="55">
        <f>'[1]Tira Reactiva Orina'!U800</f>
        <v>64.67</v>
      </c>
      <c r="H800" s="55">
        <f>'[1]Pruebas Rápidas Síf O RPR'!U800</f>
        <v>4</v>
      </c>
      <c r="I800" s="55">
        <f>'[1]Pruebas Rápidas VIH'!U800</f>
        <v>0</v>
      </c>
      <c r="J800" s="55">
        <f>'[1]Lancetas Adultos'!U800</f>
        <v>200</v>
      </c>
      <c r="K800" s="55">
        <f>'[1]Grupo Sanguíneo'!U800</f>
        <v>0</v>
      </c>
      <c r="L800" s="55">
        <f>[1]Microcubetas!U800</f>
        <v>1</v>
      </c>
      <c r="M800" s="55">
        <f>'[1]LANCETA PEDIATRICA'!U800</f>
        <v>36.619999999999997</v>
      </c>
      <c r="N800" s="55">
        <f>'[1]ACIDO FOLICO + FERROSO SULF'!U800</f>
        <v>0.59</v>
      </c>
      <c r="O800" s="55">
        <f>'[1]ACIDO FOLICO'!U800</f>
        <v>9.4</v>
      </c>
      <c r="P800" s="55">
        <f>'[1]AMOXICILINA 500'!U800</f>
        <v>8.33</v>
      </c>
      <c r="Q800" s="55">
        <f>[1]OXITOCINA!U800</f>
        <v>8</v>
      </c>
      <c r="R800" s="55">
        <f>'[1]JERINGA DESCARTABLE 5cc 21'!U800</f>
        <v>7.42</v>
      </c>
      <c r="S800" s="55">
        <f>[1]LIDOCAINA_INY!U800</f>
        <v>1.25</v>
      </c>
      <c r="T800" s="55">
        <f>[1]Magnesio_Iny!U800</f>
        <v>20</v>
      </c>
      <c r="U800" s="55">
        <f>'[1]SODIO CLORURO 0.9% x 1L'!U800</f>
        <v>0</v>
      </c>
      <c r="V800" s="55">
        <f>'[1]EQUIPO DE VENOCLISES'!U800</f>
        <v>11.43</v>
      </c>
      <c r="W800" s="55">
        <f>'[1]TIRAS REACTIVAS GLUCOSA'!U800</f>
        <v>0</v>
      </c>
      <c r="X800" s="55">
        <f>'[1]FRASCO MUESTRA ORINA'!U800</f>
        <v>1</v>
      </c>
      <c r="Y800" s="55">
        <f>'[1]Sutura Catgut Crómico'!U800</f>
        <v>0</v>
      </c>
      <c r="Z800" s="55">
        <f>'[1]OXIGENO MED'!U800</f>
        <v>0</v>
      </c>
      <c r="AA800" s="54" t="str">
        <f t="shared" si="12"/>
        <v>NO CUMPLE</v>
      </c>
      <c r="AC800" s="53" t="s">
        <v>978</v>
      </c>
      <c r="AD800" s="53" t="s">
        <v>975</v>
      </c>
    </row>
    <row r="801" spans="2:30" hidden="1" x14ac:dyDescent="0.25">
      <c r="B801" s="53" t="s">
        <v>93</v>
      </c>
      <c r="C801" s="53" t="s">
        <v>1665</v>
      </c>
      <c r="D801" s="54" t="s">
        <v>978</v>
      </c>
      <c r="E801" s="53">
        <v>6949</v>
      </c>
      <c r="F801" s="54" t="s">
        <v>975</v>
      </c>
      <c r="G801" s="55">
        <f>'[1]Tira Reactiva Orina'!U801</f>
        <v>100</v>
      </c>
      <c r="H801" s="55">
        <f>'[1]Pruebas Rápidas Síf O RPR'!U801</f>
        <v>3</v>
      </c>
      <c r="I801" s="55">
        <f>'[1]Pruebas Rápidas VIH'!U801</f>
        <v>1</v>
      </c>
      <c r="J801" s="55">
        <f>'[1]Lancetas Adultos'!U801</f>
        <v>10.5</v>
      </c>
      <c r="K801" s="55">
        <f>'[1]Grupo Sanguíneo'!U801</f>
        <v>0</v>
      </c>
      <c r="L801" s="55">
        <f>[1]Microcubetas!U801</f>
        <v>1</v>
      </c>
      <c r="M801" s="55">
        <f>'[1]LANCETA PEDIATRICA'!U801</f>
        <v>52.44</v>
      </c>
      <c r="N801" s="55">
        <f>'[1]ACIDO FOLICO + FERROSO SULF'!U801</f>
        <v>3.74</v>
      </c>
      <c r="O801" s="55">
        <f>'[1]ACIDO FOLICO'!U801</f>
        <v>21.56</v>
      </c>
      <c r="P801" s="55">
        <f>'[1]AMOXICILINA 500'!U801</f>
        <v>8.9</v>
      </c>
      <c r="Q801" s="55">
        <f>[1]OXITOCINA!U801</f>
        <v>16</v>
      </c>
      <c r="R801" s="55">
        <f>'[1]JERINGA DESCARTABLE 5cc 21'!U801</f>
        <v>17.02</v>
      </c>
      <c r="S801" s="55">
        <f>[1]LIDOCAINA_INY!U801</f>
        <v>11</v>
      </c>
      <c r="T801" s="55">
        <f>[1]Magnesio_Iny!U801</f>
        <v>8</v>
      </c>
      <c r="U801" s="55">
        <f>'[1]SODIO CLORURO 0.9% x 1L'!U801</f>
        <v>4</v>
      </c>
      <c r="V801" s="55">
        <f>'[1]EQUIPO DE VENOCLISES'!U801</f>
        <v>5.5</v>
      </c>
      <c r="W801" s="55">
        <f>'[1]TIRAS REACTIVAS GLUCOSA'!U801</f>
        <v>0</v>
      </c>
      <c r="X801" s="55">
        <f>'[1]FRASCO MUESTRA ORINA'!U801</f>
        <v>10</v>
      </c>
      <c r="Y801" s="55">
        <f>'[1]Sutura Catgut Crómico'!U801</f>
        <v>11</v>
      </c>
      <c r="Z801" s="55">
        <f>'[1]OXIGENO MED'!U801</f>
        <v>0</v>
      </c>
      <c r="AA801" s="54" t="str">
        <f t="shared" si="12"/>
        <v>SI CUMPLE</v>
      </c>
      <c r="AC801" s="53" t="s">
        <v>978</v>
      </c>
      <c r="AD801" s="53" t="s">
        <v>975</v>
      </c>
    </row>
    <row r="802" spans="2:30" x14ac:dyDescent="0.25">
      <c r="B802" s="53" t="s">
        <v>93</v>
      </c>
      <c r="C802" s="53" t="s">
        <v>1666</v>
      </c>
      <c r="D802" s="54" t="s">
        <v>978</v>
      </c>
      <c r="E802" s="53">
        <v>4976</v>
      </c>
      <c r="F802" s="54" t="s">
        <v>974</v>
      </c>
      <c r="G802" s="55">
        <f>'[1]Tira Reactiva Orina'!U802</f>
        <v>100</v>
      </c>
      <c r="H802" s="55">
        <f>'[1]Pruebas Rápidas Síf O RPR'!U802</f>
        <v>3</v>
      </c>
      <c r="I802" s="55">
        <f>'[1]Pruebas Rápidas VIH'!U802</f>
        <v>2</v>
      </c>
      <c r="J802" s="55">
        <f>'[1]Lancetas Adultos'!U802</f>
        <v>4.6500000000000004</v>
      </c>
      <c r="K802" s="55">
        <f>'[1]Grupo Sanguíneo'!U802</f>
        <v>0</v>
      </c>
      <c r="L802" s="55">
        <f>[1]Microcubetas!U802</f>
        <v>1</v>
      </c>
      <c r="M802" s="55">
        <f>'[1]LANCETA PEDIATRICA'!U802</f>
        <v>17.71</v>
      </c>
      <c r="N802" s="55">
        <f>'[1]ACIDO FOLICO + FERROSO SULF'!U802</f>
        <v>2.5</v>
      </c>
      <c r="O802" s="55">
        <f>'[1]ACIDO FOLICO'!U802</f>
        <v>10</v>
      </c>
      <c r="P802" s="55">
        <f>'[1]AMOXICILINA 500'!U802</f>
        <v>3.73</v>
      </c>
      <c r="Q802" s="55">
        <f>[1]OXITOCINA!U802</f>
        <v>13</v>
      </c>
      <c r="R802" s="55">
        <f>'[1]JERINGA DESCARTABLE 5cc 21'!U802</f>
        <v>1.74</v>
      </c>
      <c r="S802" s="55">
        <f>[1]LIDOCAINA_INY!U802</f>
        <v>13</v>
      </c>
      <c r="T802" s="55">
        <f>[1]Magnesio_Iny!U802</f>
        <v>2.67</v>
      </c>
      <c r="U802" s="55">
        <f>'[1]SODIO CLORURO 0.9% x 1L'!U802</f>
        <v>5.33</v>
      </c>
      <c r="V802" s="55">
        <f>'[1]EQUIPO DE VENOCLISES'!U802</f>
        <v>3.75</v>
      </c>
      <c r="W802" s="55">
        <f>'[1]TIRAS REACTIVAS GLUCOSA'!U802</f>
        <v>0</v>
      </c>
      <c r="X802" s="55">
        <f>'[1]FRASCO MUESTRA ORINA'!U802</f>
        <v>20</v>
      </c>
      <c r="Y802" s="55">
        <f>'[1]Sutura Catgut Crómico'!U802</f>
        <v>0.89</v>
      </c>
      <c r="Z802" s="55">
        <f>'[1]OXIGENO MED'!U802</f>
        <v>0</v>
      </c>
      <c r="AA802" s="54" t="str">
        <f t="shared" si="12"/>
        <v>SI CUMPLE</v>
      </c>
      <c r="AC802" s="53" t="s">
        <v>978</v>
      </c>
      <c r="AD802" s="53" t="s">
        <v>975</v>
      </c>
    </row>
    <row r="803" spans="2:30" hidden="1" x14ac:dyDescent="0.25">
      <c r="B803" s="53" t="s">
        <v>93</v>
      </c>
      <c r="C803" s="53" t="s">
        <v>1667</v>
      </c>
      <c r="D803" s="54" t="s">
        <v>978</v>
      </c>
      <c r="E803" s="53">
        <v>4972</v>
      </c>
      <c r="F803" s="54" t="s">
        <v>975</v>
      </c>
      <c r="G803" s="55">
        <f>'[1]Tira Reactiva Orina'!U803</f>
        <v>100</v>
      </c>
      <c r="H803" s="55">
        <f>'[1]Pruebas Rápidas Síf O RPR'!U803</f>
        <v>7</v>
      </c>
      <c r="I803" s="55">
        <f>'[1]Pruebas Rápidas VIH'!U803</f>
        <v>0</v>
      </c>
      <c r="J803" s="55">
        <f>'[1]Lancetas Adultos'!U803</f>
        <v>13.42</v>
      </c>
      <c r="K803" s="55">
        <f>'[1]Grupo Sanguíneo'!U803</f>
        <v>0</v>
      </c>
      <c r="L803" s="55">
        <f>[1]Microcubetas!U803</f>
        <v>0</v>
      </c>
      <c r="M803" s="55">
        <f>'[1]LANCETA PEDIATRICA'!U803</f>
        <v>23.5</v>
      </c>
      <c r="N803" s="55">
        <f>'[1]ACIDO FOLICO + FERROSO SULF'!U803</f>
        <v>0</v>
      </c>
      <c r="O803" s="55">
        <f>'[1]ACIDO FOLICO'!U803</f>
        <v>3.22</v>
      </c>
      <c r="P803" s="55">
        <f>'[1]AMOXICILINA 500'!U803</f>
        <v>5.58</v>
      </c>
      <c r="Q803" s="55">
        <f>[1]OXITOCINA!U803</f>
        <v>10</v>
      </c>
      <c r="R803" s="55">
        <f>'[1]JERINGA DESCARTABLE 5cc 21'!U803</f>
        <v>5.29</v>
      </c>
      <c r="S803" s="55">
        <f>[1]LIDOCAINA_INY!U803</f>
        <v>4.13</v>
      </c>
      <c r="T803" s="55">
        <f>[1]Magnesio_Iny!U803</f>
        <v>22</v>
      </c>
      <c r="U803" s="55">
        <f>'[1]SODIO CLORURO 0.9% x 1L'!U803</f>
        <v>3.6</v>
      </c>
      <c r="V803" s="55">
        <f>'[1]EQUIPO DE VENOCLISES'!U803</f>
        <v>8.31</v>
      </c>
      <c r="W803" s="55">
        <f>'[1]TIRAS REACTIVAS GLUCOSA'!U803</f>
        <v>0</v>
      </c>
      <c r="X803" s="55">
        <f>'[1]FRASCO MUESTRA ORINA'!U803</f>
        <v>5.29</v>
      </c>
      <c r="Y803" s="55">
        <f>'[1]Sutura Catgut Crómico'!U803</f>
        <v>2.14</v>
      </c>
      <c r="Z803" s="55">
        <f>'[1]OXIGENO MED'!U803</f>
        <v>0</v>
      </c>
      <c r="AA803" s="54" t="str">
        <f t="shared" si="12"/>
        <v>SI CUMPLE</v>
      </c>
      <c r="AC803" s="53" t="s">
        <v>978</v>
      </c>
      <c r="AD803" s="53" t="s">
        <v>975</v>
      </c>
    </row>
    <row r="804" spans="2:30" hidden="1" x14ac:dyDescent="0.25">
      <c r="B804" s="53" t="s">
        <v>93</v>
      </c>
      <c r="C804" s="53" t="s">
        <v>1364</v>
      </c>
      <c r="D804" s="54" t="s">
        <v>978</v>
      </c>
      <c r="E804" s="53">
        <v>6937</v>
      </c>
      <c r="F804" s="54" t="s">
        <v>975</v>
      </c>
      <c r="G804" s="55">
        <f>'[1]Tira Reactiva Orina'!U804</f>
        <v>1</v>
      </c>
      <c r="H804" s="55">
        <f>'[1]Pruebas Rápidas Síf O RPR'!U804</f>
        <v>2</v>
      </c>
      <c r="I804" s="55">
        <f>'[1]Pruebas Rápidas VIH'!U804</f>
        <v>0</v>
      </c>
      <c r="J804" s="55">
        <f>'[1]Lancetas Adultos'!U804</f>
        <v>0.91</v>
      </c>
      <c r="K804" s="55">
        <f>'[1]Grupo Sanguíneo'!U804</f>
        <v>0</v>
      </c>
      <c r="L804" s="55">
        <f>[1]Microcubetas!U804</f>
        <v>0</v>
      </c>
      <c r="M804" s="55">
        <f>'[1]LANCETA PEDIATRICA'!U804</f>
        <v>1</v>
      </c>
      <c r="N804" s="55">
        <f>'[1]ACIDO FOLICO + FERROSO SULF'!U804</f>
        <v>6.15</v>
      </c>
      <c r="O804" s="55">
        <f>'[1]ACIDO FOLICO'!U804</f>
        <v>6.44</v>
      </c>
      <c r="P804" s="55">
        <f>'[1]AMOXICILINA 500'!U804</f>
        <v>4.25</v>
      </c>
      <c r="Q804" s="55">
        <f>[1]OXITOCINA!U804</f>
        <v>15</v>
      </c>
      <c r="R804" s="55">
        <f>'[1]JERINGA DESCARTABLE 5cc 21'!U804</f>
        <v>2.2200000000000002</v>
      </c>
      <c r="S804" s="55">
        <f>[1]LIDOCAINA_INY!U804</f>
        <v>9</v>
      </c>
      <c r="T804" s="55">
        <f>[1]Magnesio_Iny!U804</f>
        <v>8</v>
      </c>
      <c r="U804" s="55">
        <f>'[1]SODIO CLORURO 0.9% x 1L'!U804</f>
        <v>9</v>
      </c>
      <c r="V804" s="55">
        <f>'[1]EQUIPO DE VENOCLISES'!U804</f>
        <v>17</v>
      </c>
      <c r="W804" s="55">
        <f>'[1]TIRAS REACTIVAS GLUCOSA'!U804</f>
        <v>0</v>
      </c>
      <c r="X804" s="55">
        <f>'[1]FRASCO MUESTRA ORINA'!U804</f>
        <v>0.4</v>
      </c>
      <c r="Y804" s="55">
        <f>'[1]Sutura Catgut Crómico'!U804</f>
        <v>0</v>
      </c>
      <c r="Z804" s="55">
        <f>'[1]OXIGENO MED'!U804</f>
        <v>0</v>
      </c>
      <c r="AA804" s="54" t="str">
        <f t="shared" si="12"/>
        <v>NO CUMPLE</v>
      </c>
      <c r="AC804" s="53" t="s">
        <v>978</v>
      </c>
      <c r="AD804" s="53" t="s">
        <v>975</v>
      </c>
    </row>
    <row r="805" spans="2:30" hidden="1" x14ac:dyDescent="0.25">
      <c r="B805" s="53" t="s">
        <v>93</v>
      </c>
      <c r="C805" s="53" t="s">
        <v>1668</v>
      </c>
      <c r="D805" s="54" t="s">
        <v>978</v>
      </c>
      <c r="E805" s="53">
        <v>5041</v>
      </c>
      <c r="F805" s="54" t="s">
        <v>975</v>
      </c>
      <c r="G805" s="55">
        <f>'[1]Tira Reactiva Orina'!U805</f>
        <v>100</v>
      </c>
      <c r="H805" s="55">
        <f>'[1]Pruebas Rápidas Síf O RPR'!U805</f>
        <v>1</v>
      </c>
      <c r="I805" s="55">
        <f>'[1]Pruebas Rápidas VIH'!U805</f>
        <v>0</v>
      </c>
      <c r="J805" s="55">
        <f>'[1]Lancetas Adultos'!U805</f>
        <v>170</v>
      </c>
      <c r="K805" s="55">
        <f>'[1]Grupo Sanguíneo'!U805</f>
        <v>0</v>
      </c>
      <c r="L805" s="55">
        <f>[1]Microcubetas!U805</f>
        <v>0</v>
      </c>
      <c r="M805" s="55">
        <f>'[1]LANCETA PEDIATRICA'!U805</f>
        <v>150</v>
      </c>
      <c r="N805" s="55">
        <f>'[1]ACIDO FOLICO + FERROSO SULF'!U805</f>
        <v>4.66</v>
      </c>
      <c r="O805" s="55">
        <f>'[1]ACIDO FOLICO'!U805</f>
        <v>0</v>
      </c>
      <c r="P805" s="55">
        <f>'[1]AMOXICILINA 500'!U805</f>
        <v>7.24</v>
      </c>
      <c r="Q805" s="55">
        <f>[1]OXITOCINA!U805</f>
        <v>0.27</v>
      </c>
      <c r="R805" s="55">
        <f>'[1]JERINGA DESCARTABLE 5cc 21'!U805</f>
        <v>9.75</v>
      </c>
      <c r="S805" s="55">
        <f>[1]LIDOCAINA_INY!U805</f>
        <v>9</v>
      </c>
      <c r="T805" s="55">
        <f>[1]Magnesio_Iny!U805</f>
        <v>8</v>
      </c>
      <c r="U805" s="55">
        <f>'[1]SODIO CLORURO 0.9% x 1L'!U805</f>
        <v>0</v>
      </c>
      <c r="V805" s="55">
        <f>'[1]EQUIPO DE VENOCLISES'!U805</f>
        <v>1.33</v>
      </c>
      <c r="W805" s="55">
        <f>'[1]TIRAS REACTIVAS GLUCOSA'!U805</f>
        <v>0</v>
      </c>
      <c r="X805" s="55">
        <f>'[1]FRASCO MUESTRA ORINA'!U805</f>
        <v>10</v>
      </c>
      <c r="Y805" s="55">
        <f>'[1]Sutura Catgut Crómico'!U805</f>
        <v>10</v>
      </c>
      <c r="Z805" s="55">
        <f>'[1]OXIGENO MED'!U805</f>
        <v>0</v>
      </c>
      <c r="AA805" s="54" t="str">
        <f t="shared" si="12"/>
        <v>NO CUMPLE</v>
      </c>
      <c r="AC805" s="53" t="s">
        <v>978</v>
      </c>
      <c r="AD805" s="53" t="s">
        <v>975</v>
      </c>
    </row>
    <row r="806" spans="2:30" x14ac:dyDescent="0.25">
      <c r="B806" s="53" t="s">
        <v>93</v>
      </c>
      <c r="C806" s="53" t="s">
        <v>1669</v>
      </c>
      <c r="D806" s="54" t="s">
        <v>978</v>
      </c>
      <c r="E806" s="53">
        <v>5030</v>
      </c>
      <c r="F806" s="54" t="s">
        <v>974</v>
      </c>
      <c r="G806" s="55">
        <f>'[1]Tira Reactiva Orina'!U806</f>
        <v>1</v>
      </c>
      <c r="H806" s="55">
        <f>'[1]Pruebas Rápidas Síf O RPR'!U806</f>
        <v>4</v>
      </c>
      <c r="I806" s="55">
        <f>'[1]Pruebas Rápidas VIH'!U806</f>
        <v>2</v>
      </c>
      <c r="J806" s="55">
        <f>'[1]Lancetas Adultos'!U806</f>
        <v>10.93</v>
      </c>
      <c r="K806" s="55">
        <f>'[1]Grupo Sanguíneo'!U806</f>
        <v>0</v>
      </c>
      <c r="L806" s="55">
        <f>[1]Microcubetas!U806</f>
        <v>1</v>
      </c>
      <c r="M806" s="55">
        <f>'[1]LANCETA PEDIATRICA'!U806</f>
        <v>26.61</v>
      </c>
      <c r="N806" s="55">
        <f>'[1]ACIDO FOLICO + FERROSO SULF'!U806</f>
        <v>2.04</v>
      </c>
      <c r="O806" s="55">
        <f>'[1]ACIDO FOLICO'!U806</f>
        <v>2.56</v>
      </c>
      <c r="P806" s="55">
        <f>'[1]AMOXICILINA 500'!U806</f>
        <v>14.85</v>
      </c>
      <c r="Q806" s="55">
        <f>[1]OXITOCINA!U806</f>
        <v>15</v>
      </c>
      <c r="R806" s="55">
        <f>'[1]JERINGA DESCARTABLE 5cc 21'!U806</f>
        <v>14.16</v>
      </c>
      <c r="S806" s="55">
        <f>[1]LIDOCAINA_INY!U806</f>
        <v>8</v>
      </c>
      <c r="T806" s="55">
        <f>[1]Magnesio_Iny!U806</f>
        <v>16</v>
      </c>
      <c r="U806" s="55">
        <f>'[1]SODIO CLORURO 0.9% x 1L'!U806</f>
        <v>10</v>
      </c>
      <c r="V806" s="55">
        <f>'[1]EQUIPO DE VENOCLISES'!U806</f>
        <v>16</v>
      </c>
      <c r="W806" s="55">
        <f>'[1]TIRAS REACTIVAS GLUCOSA'!U806</f>
        <v>0</v>
      </c>
      <c r="X806" s="55">
        <f>'[1]FRASCO MUESTRA ORINA'!U806</f>
        <v>6.4</v>
      </c>
      <c r="Y806" s="55">
        <f>'[1]Sutura Catgut Crómico'!U806</f>
        <v>10</v>
      </c>
      <c r="Z806" s="55">
        <f>'[1]OXIGENO MED'!U806</f>
        <v>0</v>
      </c>
      <c r="AA806" s="54" t="str">
        <f t="shared" si="12"/>
        <v>SI CUMPLE</v>
      </c>
      <c r="AC806" s="53" t="s">
        <v>978</v>
      </c>
      <c r="AD806" s="53" t="s">
        <v>975</v>
      </c>
    </row>
    <row r="807" spans="2:30" hidden="1" x14ac:dyDescent="0.25">
      <c r="B807" s="53" t="s">
        <v>93</v>
      </c>
      <c r="C807" s="53" t="s">
        <v>1670</v>
      </c>
      <c r="D807" s="54" t="s">
        <v>978</v>
      </c>
      <c r="E807" s="53">
        <v>11061</v>
      </c>
      <c r="F807" s="54" t="s">
        <v>975</v>
      </c>
      <c r="G807" s="55">
        <f>'[1]Tira Reactiva Orina'!U807</f>
        <v>100</v>
      </c>
      <c r="H807" s="55">
        <f>'[1]Pruebas Rápidas Síf O RPR'!U807</f>
        <v>4</v>
      </c>
      <c r="I807" s="55">
        <f>'[1]Pruebas Rápidas VIH'!U807</f>
        <v>0</v>
      </c>
      <c r="J807" s="55">
        <f>'[1]Lancetas Adultos'!U807</f>
        <v>100</v>
      </c>
      <c r="K807" s="55">
        <f>'[1]Grupo Sanguíneo'!U807</f>
        <v>0</v>
      </c>
      <c r="L807" s="55">
        <f>[1]Microcubetas!U807</f>
        <v>1</v>
      </c>
      <c r="M807" s="55">
        <f>'[1]LANCETA PEDIATRICA'!U807</f>
        <v>17.079999999999998</v>
      </c>
      <c r="N807" s="55">
        <f>'[1]ACIDO FOLICO + FERROSO SULF'!U807</f>
        <v>2.74</v>
      </c>
      <c r="O807" s="55">
        <f>'[1]ACIDO FOLICO'!U807</f>
        <v>4.54</v>
      </c>
      <c r="P807" s="55">
        <f>'[1]AMOXICILINA 500'!U807</f>
        <v>3.58</v>
      </c>
      <c r="Q807" s="55">
        <f>[1]OXITOCINA!U807</f>
        <v>12</v>
      </c>
      <c r="R807" s="55">
        <f>'[1]JERINGA DESCARTABLE 5cc 21'!U807</f>
        <v>7.78</v>
      </c>
      <c r="S807" s="55">
        <f>[1]LIDOCAINA_INY!U807</f>
        <v>5</v>
      </c>
      <c r="T807" s="55">
        <f>[1]Magnesio_Iny!U807</f>
        <v>8</v>
      </c>
      <c r="U807" s="55">
        <f>'[1]SODIO CLORURO 0.9% x 1L'!U807</f>
        <v>4</v>
      </c>
      <c r="V807" s="55">
        <f>'[1]EQUIPO DE VENOCLISES'!U807</f>
        <v>7</v>
      </c>
      <c r="W807" s="55">
        <f>'[1]TIRAS REACTIVAS GLUCOSA'!U807</f>
        <v>0</v>
      </c>
      <c r="X807" s="55">
        <f>'[1]FRASCO MUESTRA ORINA'!U807</f>
        <v>6</v>
      </c>
      <c r="Y807" s="55">
        <f>'[1]Sutura Catgut Crómico'!U807</f>
        <v>2.4</v>
      </c>
      <c r="Z807" s="55">
        <f>'[1]OXIGENO MED'!U807</f>
        <v>0</v>
      </c>
      <c r="AA807" s="54" t="str">
        <f t="shared" si="12"/>
        <v>SI CUMPLE</v>
      </c>
      <c r="AC807" s="53" t="s">
        <v>978</v>
      </c>
      <c r="AD807" s="53" t="s">
        <v>975</v>
      </c>
    </row>
    <row r="808" spans="2:30" x14ac:dyDescent="0.25">
      <c r="B808" s="53" t="s">
        <v>93</v>
      </c>
      <c r="C808" s="53" t="s">
        <v>1671</v>
      </c>
      <c r="D808" s="54" t="s">
        <v>978</v>
      </c>
      <c r="E808" s="53">
        <v>6940</v>
      </c>
      <c r="F808" s="54" t="s">
        <v>974</v>
      </c>
      <c r="G808" s="55">
        <f>'[1]Tira Reactiva Orina'!U808</f>
        <v>100</v>
      </c>
      <c r="H808" s="55">
        <f>'[1]Pruebas Rápidas Síf O RPR'!U808</f>
        <v>4</v>
      </c>
      <c r="I808" s="55">
        <f>'[1]Pruebas Rápidas VIH'!U808</f>
        <v>1</v>
      </c>
      <c r="J808" s="55">
        <f>'[1]Lancetas Adultos'!U808</f>
        <v>5.13</v>
      </c>
      <c r="K808" s="55">
        <f>'[1]Grupo Sanguíneo'!U808</f>
        <v>0</v>
      </c>
      <c r="L808" s="55">
        <f>[1]Microcubetas!U808</f>
        <v>1</v>
      </c>
      <c r="M808" s="55">
        <f>'[1]LANCETA PEDIATRICA'!U808</f>
        <v>8.68</v>
      </c>
      <c r="N808" s="55">
        <f>'[1]ACIDO FOLICO + FERROSO SULF'!U808</f>
        <v>4.29</v>
      </c>
      <c r="O808" s="55">
        <f>'[1]ACIDO FOLICO'!U808</f>
        <v>15.78</v>
      </c>
      <c r="P808" s="55">
        <f>'[1]AMOXICILINA 500'!U808</f>
        <v>4.93</v>
      </c>
      <c r="Q808" s="55">
        <f>[1]OXITOCINA!U808</f>
        <v>13</v>
      </c>
      <c r="R808" s="55">
        <f>'[1]JERINGA DESCARTABLE 5cc 21'!U808</f>
        <v>15.86</v>
      </c>
      <c r="S808" s="55">
        <f>[1]LIDOCAINA_INY!U808</f>
        <v>7.5</v>
      </c>
      <c r="T808" s="55">
        <f>[1]Magnesio_Iny!U808</f>
        <v>8</v>
      </c>
      <c r="U808" s="55">
        <f>'[1]SODIO CLORURO 0.9% x 1L'!U808</f>
        <v>14</v>
      </c>
      <c r="V808" s="55">
        <f>'[1]EQUIPO DE VENOCLISES'!U808</f>
        <v>12</v>
      </c>
      <c r="W808" s="55">
        <f>'[1]TIRAS REACTIVAS GLUCOSA'!U808</f>
        <v>0</v>
      </c>
      <c r="X808" s="55">
        <f>'[1]FRASCO MUESTRA ORINA'!U808</f>
        <v>20</v>
      </c>
      <c r="Y808" s="55">
        <f>'[1]Sutura Catgut Crómico'!U808</f>
        <v>1</v>
      </c>
      <c r="Z808" s="55">
        <f>'[1]OXIGENO MED'!U808</f>
        <v>0</v>
      </c>
      <c r="AA808" s="54" t="str">
        <f t="shared" si="12"/>
        <v>SI CUMPLE</v>
      </c>
      <c r="AC808" s="53" t="s">
        <v>978</v>
      </c>
      <c r="AD808" s="53" t="s">
        <v>975</v>
      </c>
    </row>
    <row r="809" spans="2:30" x14ac:dyDescent="0.25">
      <c r="B809" s="53" t="s">
        <v>93</v>
      </c>
      <c r="C809" s="53" t="s">
        <v>1476</v>
      </c>
      <c r="D809" s="54" t="s">
        <v>978</v>
      </c>
      <c r="E809" s="53">
        <v>11065</v>
      </c>
      <c r="F809" s="54" t="s">
        <v>974</v>
      </c>
      <c r="G809" s="55">
        <f>'[1]Tira Reactiva Orina'!U809</f>
        <v>49</v>
      </c>
      <c r="H809" s="55">
        <f>'[1]Pruebas Rápidas Síf O RPR'!U809</f>
        <v>2</v>
      </c>
      <c r="I809" s="55">
        <f>'[1]Pruebas Rápidas VIH'!U809</f>
        <v>1</v>
      </c>
      <c r="J809" s="55">
        <f>'[1]Lancetas Adultos'!U809</f>
        <v>8.5500000000000007</v>
      </c>
      <c r="K809" s="55">
        <f>'[1]Grupo Sanguíneo'!U809</f>
        <v>0</v>
      </c>
      <c r="L809" s="55">
        <f>[1]Microcubetas!U809</f>
        <v>1</v>
      </c>
      <c r="M809" s="55">
        <f>'[1]LANCETA PEDIATRICA'!U809</f>
        <v>5.22</v>
      </c>
      <c r="N809" s="55">
        <f>'[1]ACIDO FOLICO + FERROSO SULF'!U809</f>
        <v>5.0599999999999996</v>
      </c>
      <c r="O809" s="55">
        <f>'[1]ACIDO FOLICO'!U809</f>
        <v>4.07</v>
      </c>
      <c r="P809" s="55">
        <f>'[1]AMOXICILINA 500'!U809</f>
        <v>7.6</v>
      </c>
      <c r="Q809" s="55">
        <f>[1]OXITOCINA!U809</f>
        <v>6.5</v>
      </c>
      <c r="R809" s="55">
        <f>'[1]JERINGA DESCARTABLE 5cc 21'!U809</f>
        <v>28.12</v>
      </c>
      <c r="S809" s="55">
        <f>[1]LIDOCAINA_INY!U809</f>
        <v>6</v>
      </c>
      <c r="T809" s="55">
        <f>[1]Magnesio_Iny!U809</f>
        <v>8</v>
      </c>
      <c r="U809" s="55">
        <f>'[1]SODIO CLORURO 0.9% x 1L'!U809</f>
        <v>13</v>
      </c>
      <c r="V809" s="55">
        <f>'[1]EQUIPO DE VENOCLISES'!U809</f>
        <v>20</v>
      </c>
      <c r="W809" s="55">
        <f>'[1]TIRAS REACTIVAS GLUCOSA'!U809</f>
        <v>0</v>
      </c>
      <c r="X809" s="55">
        <f>'[1]FRASCO MUESTRA ORINA'!U809</f>
        <v>4.0599999999999996</v>
      </c>
      <c r="Y809" s="55">
        <f>'[1]Sutura Catgut Crómico'!U809</f>
        <v>6</v>
      </c>
      <c r="Z809" s="55">
        <f>'[1]OXIGENO MED'!U809</f>
        <v>0</v>
      </c>
      <c r="AA809" s="54" t="str">
        <f t="shared" si="12"/>
        <v>SI CUMPLE</v>
      </c>
      <c r="AC809" s="53" t="s">
        <v>978</v>
      </c>
      <c r="AD809" s="53" t="s">
        <v>975</v>
      </c>
    </row>
    <row r="810" spans="2:30" hidden="1" x14ac:dyDescent="0.25">
      <c r="B810" s="53" t="s">
        <v>93</v>
      </c>
      <c r="C810" s="53" t="s">
        <v>1672</v>
      </c>
      <c r="D810" s="54" t="s">
        <v>979</v>
      </c>
      <c r="E810" s="53">
        <v>5032</v>
      </c>
      <c r="F810" s="54" t="s">
        <v>975</v>
      </c>
      <c r="G810" s="55">
        <f>'[1]Tira Reactiva Orina'!U810</f>
        <v>1</v>
      </c>
      <c r="H810" s="55">
        <f>'[1]Pruebas Rápidas Síf O RPR'!U810</f>
        <v>2</v>
      </c>
      <c r="I810" s="55">
        <f>'[1]Pruebas Rápidas VIH'!U810</f>
        <v>0</v>
      </c>
      <c r="J810" s="55">
        <f>'[1]Lancetas Adultos'!U810</f>
        <v>2</v>
      </c>
      <c r="K810" s="55">
        <f>'[1]Grupo Sanguíneo'!U810</f>
        <v>0</v>
      </c>
      <c r="L810" s="55">
        <f>[1]Microcubetas!U810</f>
        <v>0.5</v>
      </c>
      <c r="M810" s="55">
        <f>'[1]LANCETA PEDIATRICA'!U810</f>
        <v>220</v>
      </c>
      <c r="N810" s="55">
        <f>'[1]ACIDO FOLICO + FERROSO SULF'!U810</f>
        <v>8.86</v>
      </c>
      <c r="O810" s="55">
        <f>'[1]ACIDO FOLICO'!U810</f>
        <v>1.67</v>
      </c>
      <c r="P810" s="55">
        <f>'[1]AMOXICILINA 500'!U810</f>
        <v>6</v>
      </c>
      <c r="Q810" s="55">
        <f>[1]OXITOCINA!U810</f>
        <v>11</v>
      </c>
      <c r="R810" s="55">
        <f>'[1]JERINGA DESCARTABLE 5cc 21'!U810</f>
        <v>3.78</v>
      </c>
      <c r="S810" s="55">
        <f>[1]LIDOCAINA_INY!U810</f>
        <v>7.86</v>
      </c>
      <c r="T810" s="55">
        <f>[1]Magnesio_Iny!U810</f>
        <v>8</v>
      </c>
      <c r="U810" s="55">
        <f>'[1]SODIO CLORURO 0.9% x 1L'!U810</f>
        <v>0.8</v>
      </c>
      <c r="V810" s="55">
        <f>'[1]EQUIPO DE VENOCLISES'!U810</f>
        <v>1.75</v>
      </c>
      <c r="W810" s="55">
        <f>'[1]TIRAS REACTIVAS GLUCOSA'!U810</f>
        <v>0</v>
      </c>
      <c r="X810" s="55">
        <f>'[1]FRASCO MUESTRA ORINA'!U810</f>
        <v>49</v>
      </c>
      <c r="Y810" s="55">
        <f>'[1]Sutura Catgut Crómico'!U810</f>
        <v>17</v>
      </c>
      <c r="Z810" s="55">
        <f>'[1]OXIGENO MED'!U810</f>
        <v>0</v>
      </c>
      <c r="AA810" s="54" t="str">
        <f t="shared" si="12"/>
        <v>NO CUMPLE</v>
      </c>
      <c r="AC810" s="53" t="s">
        <v>979</v>
      </c>
      <c r="AD810" s="53" t="s">
        <v>975</v>
      </c>
    </row>
    <row r="811" spans="2:30" x14ac:dyDescent="0.25">
      <c r="B811" s="53" t="s">
        <v>93</v>
      </c>
      <c r="C811" s="53" t="s">
        <v>1673</v>
      </c>
      <c r="D811" s="54" t="s">
        <v>978</v>
      </c>
      <c r="E811" s="53">
        <v>5015</v>
      </c>
      <c r="F811" s="54" t="s">
        <v>974</v>
      </c>
      <c r="G811" s="55">
        <f>'[1]Tira Reactiva Orina'!U811</f>
        <v>8</v>
      </c>
      <c r="H811" s="55">
        <f>'[1]Pruebas Rápidas Síf O RPR'!U811</f>
        <v>6</v>
      </c>
      <c r="I811" s="55">
        <f>'[1]Pruebas Rápidas VIH'!U811</f>
        <v>1</v>
      </c>
      <c r="J811" s="55">
        <f>'[1]Lancetas Adultos'!U811</f>
        <v>8</v>
      </c>
      <c r="K811" s="55">
        <f>'[1]Grupo Sanguíneo'!U811</f>
        <v>0</v>
      </c>
      <c r="L811" s="55">
        <f>[1]Microcubetas!U811</f>
        <v>1</v>
      </c>
      <c r="M811" s="55">
        <f>'[1]LANCETA PEDIATRICA'!U811</f>
        <v>9</v>
      </c>
      <c r="N811" s="55">
        <f>'[1]ACIDO FOLICO + FERROSO SULF'!U811</f>
        <v>1.7</v>
      </c>
      <c r="O811" s="55">
        <f>'[1]ACIDO FOLICO'!U811</f>
        <v>23</v>
      </c>
      <c r="P811" s="55">
        <f>'[1]AMOXICILINA 500'!U811</f>
        <v>8.9600000000000009</v>
      </c>
      <c r="Q811" s="55">
        <f>[1]OXITOCINA!U811</f>
        <v>31</v>
      </c>
      <c r="R811" s="55">
        <f>'[1]JERINGA DESCARTABLE 5cc 21'!U811</f>
        <v>9.2200000000000006</v>
      </c>
      <c r="S811" s="55">
        <f>[1]LIDOCAINA_INY!U811</f>
        <v>10</v>
      </c>
      <c r="T811" s="55">
        <f>[1]Magnesio_Iny!U811</f>
        <v>8</v>
      </c>
      <c r="U811" s="55">
        <f>'[1]SODIO CLORURO 0.9% x 1L'!U811</f>
        <v>8</v>
      </c>
      <c r="V811" s="55">
        <f>'[1]EQUIPO DE VENOCLISES'!U811</f>
        <v>14</v>
      </c>
      <c r="W811" s="55">
        <f>'[1]TIRAS REACTIVAS GLUCOSA'!U811</f>
        <v>0</v>
      </c>
      <c r="X811" s="55">
        <f>'[1]FRASCO MUESTRA ORINA'!U811</f>
        <v>9</v>
      </c>
      <c r="Y811" s="55">
        <f>'[1]Sutura Catgut Crómico'!U811</f>
        <v>6</v>
      </c>
      <c r="Z811" s="55">
        <f>'[1]OXIGENO MED'!U811</f>
        <v>0</v>
      </c>
      <c r="AA811" s="54" t="str">
        <f t="shared" si="12"/>
        <v>SI CUMPLE</v>
      </c>
      <c r="AC811" s="53" t="s">
        <v>978</v>
      </c>
      <c r="AD811" s="53" t="s">
        <v>975</v>
      </c>
    </row>
    <row r="812" spans="2:30" x14ac:dyDescent="0.25">
      <c r="B812" s="53" t="s">
        <v>93</v>
      </c>
      <c r="C812" s="53" t="s">
        <v>1674</v>
      </c>
      <c r="D812" s="54" t="s">
        <v>978</v>
      </c>
      <c r="E812" s="53">
        <v>5016</v>
      </c>
      <c r="F812" s="54" t="s">
        <v>974</v>
      </c>
      <c r="G812" s="55">
        <f>'[1]Tira Reactiva Orina'!U812</f>
        <v>9.83</v>
      </c>
      <c r="H812" s="55">
        <f>'[1]Pruebas Rápidas Síf O RPR'!U812</f>
        <v>3</v>
      </c>
      <c r="I812" s="55">
        <f>'[1]Pruebas Rápidas VIH'!U812</f>
        <v>1</v>
      </c>
      <c r="J812" s="55">
        <f>'[1]Lancetas Adultos'!U812</f>
        <v>24.14</v>
      </c>
      <c r="K812" s="55">
        <f>'[1]Grupo Sanguíneo'!U812</f>
        <v>0</v>
      </c>
      <c r="L812" s="55">
        <f>[1]Microcubetas!U812</f>
        <v>1</v>
      </c>
      <c r="M812" s="55">
        <f>'[1]LANCETA PEDIATRICA'!U812</f>
        <v>32.380000000000003</v>
      </c>
      <c r="N812" s="55">
        <f>'[1]ACIDO FOLICO + FERROSO SULF'!U812</f>
        <v>1.08</v>
      </c>
      <c r="O812" s="55">
        <f>'[1]ACIDO FOLICO'!U812</f>
        <v>5.37</v>
      </c>
      <c r="P812" s="55">
        <f>'[1]AMOXICILINA 500'!U812</f>
        <v>5.51</v>
      </c>
      <c r="Q812" s="55">
        <f>[1]OXITOCINA!U812</f>
        <v>11.5</v>
      </c>
      <c r="R812" s="55">
        <f>'[1]JERINGA DESCARTABLE 5cc 21'!U812</f>
        <v>9.9600000000000009</v>
      </c>
      <c r="S812" s="55">
        <f>[1]LIDOCAINA_INY!U812</f>
        <v>3.43</v>
      </c>
      <c r="T812" s="55">
        <f>[1]Magnesio_Iny!U812</f>
        <v>28</v>
      </c>
      <c r="U812" s="55">
        <f>'[1]SODIO CLORURO 0.9% x 1L'!U812</f>
        <v>4.2</v>
      </c>
      <c r="V812" s="55">
        <f>'[1]EQUIPO DE VENOCLISES'!U812</f>
        <v>29</v>
      </c>
      <c r="W812" s="55">
        <f>'[1]TIRAS REACTIVAS GLUCOSA'!U812</f>
        <v>0</v>
      </c>
      <c r="X812" s="55">
        <f>'[1]FRASCO MUESTRA ORINA'!U812</f>
        <v>0</v>
      </c>
      <c r="Y812" s="55">
        <f>'[1]Sutura Catgut Crómico'!U812</f>
        <v>4.5</v>
      </c>
      <c r="Z812" s="55">
        <f>'[1]OXIGENO MED'!U812</f>
        <v>0</v>
      </c>
      <c r="AA812" s="54" t="str">
        <f t="shared" si="12"/>
        <v>SI CUMPLE</v>
      </c>
      <c r="AC812" s="53" t="s">
        <v>978</v>
      </c>
      <c r="AD812" s="53" t="s">
        <v>975</v>
      </c>
    </row>
    <row r="813" spans="2:30" hidden="1" x14ac:dyDescent="0.25">
      <c r="B813" s="53" t="s">
        <v>93</v>
      </c>
      <c r="C813" s="53" t="s">
        <v>1007</v>
      </c>
      <c r="D813" s="54" t="s">
        <v>978</v>
      </c>
      <c r="E813" s="53">
        <v>5017</v>
      </c>
      <c r="F813" s="54" t="s">
        <v>975</v>
      </c>
      <c r="G813" s="55">
        <f>'[1]Tira Reactiva Orina'!U813</f>
        <v>100</v>
      </c>
      <c r="H813" s="55">
        <f>'[1]Pruebas Rápidas Síf O RPR'!U813</f>
        <v>4</v>
      </c>
      <c r="I813" s="55">
        <f>'[1]Pruebas Rápidas VIH'!U813</f>
        <v>1</v>
      </c>
      <c r="J813" s="55">
        <f>'[1]Lancetas Adultos'!U813</f>
        <v>24.75</v>
      </c>
      <c r="K813" s="55">
        <f>'[1]Grupo Sanguíneo'!U813</f>
        <v>0</v>
      </c>
      <c r="L813" s="55">
        <f>[1]Microcubetas!U813</f>
        <v>0</v>
      </c>
      <c r="M813" s="55">
        <f>'[1]LANCETA PEDIATRICA'!U813</f>
        <v>21.3</v>
      </c>
      <c r="N813" s="55">
        <f>'[1]ACIDO FOLICO + FERROSO SULF'!U813</f>
        <v>2.84</v>
      </c>
      <c r="O813" s="55">
        <f>'[1]ACIDO FOLICO'!U813</f>
        <v>6.3</v>
      </c>
      <c r="P813" s="55">
        <f>'[1]AMOXICILINA 500'!U813</f>
        <v>3.73</v>
      </c>
      <c r="Q813" s="55">
        <f>[1]OXITOCINA!U813</f>
        <v>6.33</v>
      </c>
      <c r="R813" s="55">
        <f>'[1]JERINGA DESCARTABLE 5cc 21'!U813</f>
        <v>11.18</v>
      </c>
      <c r="S813" s="55">
        <f>[1]LIDOCAINA_INY!U813</f>
        <v>5.63</v>
      </c>
      <c r="T813" s="55">
        <f>[1]Magnesio_Iny!U813</f>
        <v>8</v>
      </c>
      <c r="U813" s="55">
        <f>'[1]SODIO CLORURO 0.9% x 1L'!U813</f>
        <v>6.43</v>
      </c>
      <c r="V813" s="55">
        <f>'[1]EQUIPO DE VENOCLISES'!U813</f>
        <v>16</v>
      </c>
      <c r="W813" s="55">
        <f>'[1]TIRAS REACTIVAS GLUCOSA'!U813</f>
        <v>0</v>
      </c>
      <c r="X813" s="55">
        <f>'[1]FRASCO MUESTRA ORINA'!U813</f>
        <v>10.67</v>
      </c>
      <c r="Y813" s="55">
        <f>'[1]Sutura Catgut Crómico'!U813</f>
        <v>22</v>
      </c>
      <c r="Z813" s="55">
        <f>'[1]OXIGENO MED'!U813</f>
        <v>0</v>
      </c>
      <c r="AA813" s="54" t="str">
        <f t="shared" si="12"/>
        <v>SI CUMPLE</v>
      </c>
      <c r="AC813" s="53" t="s">
        <v>978</v>
      </c>
      <c r="AD813" s="53" t="s">
        <v>975</v>
      </c>
    </row>
    <row r="814" spans="2:30" x14ac:dyDescent="0.25">
      <c r="B814" s="53" t="s">
        <v>93</v>
      </c>
      <c r="C814" s="53" t="s">
        <v>87</v>
      </c>
      <c r="D814" s="54" t="s">
        <v>978</v>
      </c>
      <c r="E814" s="53">
        <v>5012</v>
      </c>
      <c r="F814" s="54" t="s">
        <v>974</v>
      </c>
      <c r="G814" s="55">
        <f>'[1]Tira Reactiva Orina'!U814</f>
        <v>5.81</v>
      </c>
      <c r="H814" s="55">
        <f>'[1]Pruebas Rápidas Síf O RPR'!U814</f>
        <v>4</v>
      </c>
      <c r="I814" s="55">
        <f>'[1]Pruebas Rápidas VIH'!U814</f>
        <v>1</v>
      </c>
      <c r="J814" s="55">
        <f>'[1]Lancetas Adultos'!U814</f>
        <v>4.42</v>
      </c>
      <c r="K814" s="55">
        <f>'[1]Grupo Sanguíneo'!U814</f>
        <v>2</v>
      </c>
      <c r="L814" s="55">
        <f>[1]Microcubetas!U814</f>
        <v>144</v>
      </c>
      <c r="M814" s="55">
        <f>'[1]LANCETA PEDIATRICA'!U814</f>
        <v>1.0900000000000001</v>
      </c>
      <c r="N814" s="55">
        <f>'[1]ACIDO FOLICO + FERROSO SULF'!U814</f>
        <v>0.68</v>
      </c>
      <c r="O814" s="55">
        <f>'[1]ACIDO FOLICO'!U814</f>
        <v>4.12</v>
      </c>
      <c r="P814" s="55">
        <f>'[1]AMOXICILINA 500'!U814</f>
        <v>5.53</v>
      </c>
      <c r="Q814" s="55">
        <f>[1]OXITOCINA!U814</f>
        <v>7.57</v>
      </c>
      <c r="R814" s="55">
        <f>'[1]JERINGA DESCARTABLE 5cc 21'!U814</f>
        <v>4.47</v>
      </c>
      <c r="S814" s="55">
        <f>[1]LIDOCAINA_INY!U814</f>
        <v>8.5399999999999991</v>
      </c>
      <c r="T814" s="55">
        <f>[1]Magnesio_Iny!U814</f>
        <v>28</v>
      </c>
      <c r="U814" s="55">
        <f>'[1]SODIO CLORURO 0.9% x 1L'!U814</f>
        <v>6</v>
      </c>
      <c r="V814" s="55">
        <f>'[1]EQUIPO DE VENOCLISES'!U814</f>
        <v>9.35</v>
      </c>
      <c r="W814" s="55">
        <f>'[1]TIRAS REACTIVAS GLUCOSA'!U814</f>
        <v>2.35</v>
      </c>
      <c r="X814" s="55">
        <f>'[1]FRASCO MUESTRA ORINA'!U814</f>
        <v>0</v>
      </c>
      <c r="Y814" s="55">
        <f>'[1]Sutura Catgut Crómico'!U814</f>
        <v>17.57</v>
      </c>
      <c r="Z814" s="55">
        <f>'[1]OXIGENO MED'!U814</f>
        <v>0.12</v>
      </c>
      <c r="AA814" s="54" t="str">
        <f t="shared" si="12"/>
        <v>SI CUMPLE</v>
      </c>
      <c r="AC814" s="53" t="s">
        <v>978</v>
      </c>
      <c r="AD814" s="53" t="s">
        <v>975</v>
      </c>
    </row>
    <row r="815" spans="2:30" x14ac:dyDescent="0.25">
      <c r="B815" s="53" t="s">
        <v>93</v>
      </c>
      <c r="C815" s="53" t="s">
        <v>1675</v>
      </c>
      <c r="D815" s="54" t="s">
        <v>978</v>
      </c>
      <c r="E815" s="53">
        <v>11067</v>
      </c>
      <c r="F815" s="54" t="s">
        <v>974</v>
      </c>
      <c r="G815" s="55">
        <f>'[1]Tira Reactiva Orina'!U815</f>
        <v>12</v>
      </c>
      <c r="H815" s="55">
        <f>'[1]Pruebas Rápidas Síf O RPR'!U815</f>
        <v>5</v>
      </c>
      <c r="I815" s="55">
        <f>'[1]Pruebas Rápidas VIH'!U815</f>
        <v>1</v>
      </c>
      <c r="J815" s="55">
        <f>'[1]Lancetas Adultos'!U815</f>
        <v>1.25</v>
      </c>
      <c r="K815" s="55">
        <f>'[1]Grupo Sanguíneo'!U815</f>
        <v>0</v>
      </c>
      <c r="L815" s="55">
        <f>[1]Microcubetas!U815</f>
        <v>0.33</v>
      </c>
      <c r="M815" s="55">
        <f>'[1]LANCETA PEDIATRICA'!U815</f>
        <v>6.67</v>
      </c>
      <c r="N815" s="55">
        <f>'[1]ACIDO FOLICO + FERROSO SULF'!U815</f>
        <v>0.14000000000000001</v>
      </c>
      <c r="O815" s="55">
        <f>'[1]ACIDO FOLICO'!U815</f>
        <v>6.38</v>
      </c>
      <c r="P815" s="55">
        <f>'[1]AMOXICILINA 500'!U815</f>
        <v>4.1900000000000004</v>
      </c>
      <c r="Q815" s="55">
        <f>[1]OXITOCINA!U815</f>
        <v>6</v>
      </c>
      <c r="R815" s="55">
        <f>'[1]JERINGA DESCARTABLE 5cc 21'!U815</f>
        <v>5</v>
      </c>
      <c r="S815" s="55">
        <f>[1]LIDOCAINA_INY!U815</f>
        <v>5</v>
      </c>
      <c r="T815" s="55">
        <f>[1]Magnesio_Iny!U815</f>
        <v>13</v>
      </c>
      <c r="U815" s="55">
        <f>'[1]SODIO CLORURO 0.9% x 1L'!U815</f>
        <v>7.5</v>
      </c>
      <c r="V815" s="55">
        <f>'[1]EQUIPO DE VENOCLISES'!U815</f>
        <v>6.25</v>
      </c>
      <c r="W815" s="55">
        <f>'[1]TIRAS REACTIVAS GLUCOSA'!U815</f>
        <v>0</v>
      </c>
      <c r="X815" s="55">
        <f>'[1]FRASCO MUESTRA ORINA'!U815</f>
        <v>7</v>
      </c>
      <c r="Y815" s="55">
        <f>'[1]Sutura Catgut Crómico'!U815</f>
        <v>1.5</v>
      </c>
      <c r="Z815" s="55">
        <f>'[1]OXIGENO MED'!U815</f>
        <v>0</v>
      </c>
      <c r="AA815" s="54" t="str">
        <f t="shared" si="12"/>
        <v>SI CUMPLE</v>
      </c>
      <c r="AC815" s="53" t="s">
        <v>978</v>
      </c>
      <c r="AD815" s="53" t="s">
        <v>975</v>
      </c>
    </row>
    <row r="816" spans="2:30" x14ac:dyDescent="0.25">
      <c r="B816" s="53" t="s">
        <v>93</v>
      </c>
      <c r="C816" s="53" t="s">
        <v>1676</v>
      </c>
      <c r="D816" s="54" t="s">
        <v>978</v>
      </c>
      <c r="E816" s="53">
        <v>11068</v>
      </c>
      <c r="F816" s="54" t="s">
        <v>974</v>
      </c>
      <c r="G816" s="55">
        <f>'[1]Tira Reactiva Orina'!U816</f>
        <v>98</v>
      </c>
      <c r="H816" s="55">
        <f>'[1]Pruebas Rápidas Síf O RPR'!U816</f>
        <v>5</v>
      </c>
      <c r="I816" s="55">
        <f>'[1]Pruebas Rápidas VIH'!U816</f>
        <v>1</v>
      </c>
      <c r="J816" s="55">
        <f>'[1]Lancetas Adultos'!U816</f>
        <v>34.409999999999997</v>
      </c>
      <c r="K816" s="55">
        <f>'[1]Grupo Sanguíneo'!U816</f>
        <v>0</v>
      </c>
      <c r="L816" s="55">
        <f>[1]Microcubetas!U816</f>
        <v>1</v>
      </c>
      <c r="M816" s="55">
        <f>'[1]LANCETA PEDIATRICA'!U816</f>
        <v>9.24</v>
      </c>
      <c r="N816" s="55">
        <f>'[1]ACIDO FOLICO + FERROSO SULF'!U816</f>
        <v>0.93</v>
      </c>
      <c r="O816" s="55">
        <f>'[1]ACIDO FOLICO'!U816</f>
        <v>3.47</v>
      </c>
      <c r="P816" s="55">
        <f>'[1]AMOXICILINA 500'!U816</f>
        <v>12.07</v>
      </c>
      <c r="Q816" s="55">
        <f>[1]OXITOCINA!U816</f>
        <v>5.77</v>
      </c>
      <c r="R816" s="55">
        <f>'[1]JERINGA DESCARTABLE 5cc 21'!U816</f>
        <v>7.5</v>
      </c>
      <c r="S816" s="55">
        <f>[1]LIDOCAINA_INY!U816</f>
        <v>5.25</v>
      </c>
      <c r="T816" s="55">
        <f>[1]Magnesio_Iny!U816</f>
        <v>6</v>
      </c>
      <c r="U816" s="55">
        <f>'[1]SODIO CLORURO 0.9% x 1L'!U816</f>
        <v>3</v>
      </c>
      <c r="V816" s="55">
        <f>'[1]EQUIPO DE VENOCLISES'!U816</f>
        <v>14</v>
      </c>
      <c r="W816" s="55">
        <f>'[1]TIRAS REACTIVAS GLUCOSA'!U816</f>
        <v>0</v>
      </c>
      <c r="X816" s="55">
        <f>'[1]FRASCO MUESTRA ORINA'!U816</f>
        <v>18.25</v>
      </c>
      <c r="Y816" s="55">
        <f>'[1]Sutura Catgut Crómico'!U816</f>
        <v>8</v>
      </c>
      <c r="Z816" s="55">
        <f>'[1]OXIGENO MED'!U816</f>
        <v>0</v>
      </c>
      <c r="AA816" s="54" t="str">
        <f t="shared" si="12"/>
        <v>SI CUMPLE</v>
      </c>
      <c r="AC816" s="53" t="s">
        <v>978</v>
      </c>
      <c r="AD816" s="53" t="s">
        <v>975</v>
      </c>
    </row>
    <row r="817" spans="2:30" hidden="1" x14ac:dyDescent="0.25">
      <c r="B817" s="53" t="s">
        <v>93</v>
      </c>
      <c r="C817" s="53" t="s">
        <v>1677</v>
      </c>
      <c r="D817" s="54" t="s">
        <v>979</v>
      </c>
      <c r="E817" s="53">
        <v>6939</v>
      </c>
      <c r="F817" s="54" t="s">
        <v>975</v>
      </c>
      <c r="G817" s="55">
        <f>'[1]Tira Reactiva Orina'!U817</f>
        <v>93</v>
      </c>
      <c r="H817" s="55">
        <f>'[1]Pruebas Rápidas Síf O RPR'!U817</f>
        <v>1</v>
      </c>
      <c r="I817" s="55">
        <f>'[1]Pruebas Rápidas VIH'!U817</f>
        <v>1</v>
      </c>
      <c r="J817" s="55">
        <f>'[1]Lancetas Adultos'!U817</f>
        <v>13</v>
      </c>
      <c r="K817" s="55">
        <f>'[1]Grupo Sanguíneo'!U817</f>
        <v>0</v>
      </c>
      <c r="L817" s="55">
        <f>[1]Microcubetas!U817</f>
        <v>1</v>
      </c>
      <c r="M817" s="55">
        <f>'[1]LANCETA PEDIATRICA'!U817</f>
        <v>52</v>
      </c>
      <c r="N817" s="55">
        <f>'[1]ACIDO FOLICO + FERROSO SULF'!U817</f>
        <v>350</v>
      </c>
      <c r="O817" s="55">
        <f>'[1]ACIDO FOLICO'!U817</f>
        <v>400</v>
      </c>
      <c r="P817" s="55">
        <f>'[1]AMOXICILINA 500'!U817</f>
        <v>5.3</v>
      </c>
      <c r="Q817" s="55">
        <f>[1]OXITOCINA!U817</f>
        <v>15</v>
      </c>
      <c r="R817" s="55">
        <f>'[1]JERINGA DESCARTABLE 5cc 21'!U817</f>
        <v>7.04</v>
      </c>
      <c r="S817" s="55">
        <f>[1]LIDOCAINA_INY!U817</f>
        <v>5</v>
      </c>
      <c r="T817" s="55">
        <f>[1]Magnesio_Iny!U817</f>
        <v>12</v>
      </c>
      <c r="U817" s="55">
        <f>'[1]SODIO CLORURO 0.9% x 1L'!U817</f>
        <v>8</v>
      </c>
      <c r="V817" s="55">
        <f>'[1]EQUIPO DE VENOCLISES'!U817</f>
        <v>10</v>
      </c>
      <c r="W817" s="55">
        <f>'[1]TIRAS REACTIVAS GLUCOSA'!U817</f>
        <v>0</v>
      </c>
      <c r="X817" s="55">
        <f>'[1]FRASCO MUESTRA ORINA'!U817</f>
        <v>20</v>
      </c>
      <c r="Y817" s="55">
        <f>'[1]Sutura Catgut Crómico'!U817</f>
        <v>9</v>
      </c>
      <c r="Z817" s="55">
        <f>'[1]OXIGENO MED'!U817</f>
        <v>0</v>
      </c>
      <c r="AA817" s="54" t="str">
        <f t="shared" si="12"/>
        <v>SI CUMPLE</v>
      </c>
      <c r="AC817" s="53" t="s">
        <v>979</v>
      </c>
      <c r="AD817" s="53" t="s">
        <v>975</v>
      </c>
    </row>
    <row r="818" spans="2:30" x14ac:dyDescent="0.25">
      <c r="B818" s="53" t="s">
        <v>93</v>
      </c>
      <c r="C818" s="53" t="s">
        <v>1678</v>
      </c>
      <c r="D818" s="54" t="s">
        <v>978</v>
      </c>
      <c r="E818" s="53">
        <v>5036</v>
      </c>
      <c r="F818" s="54" t="s">
        <v>974</v>
      </c>
      <c r="G818" s="55">
        <f>'[1]Tira Reactiva Orina'!U818</f>
        <v>100</v>
      </c>
      <c r="H818" s="55">
        <f>'[1]Pruebas Rápidas Síf O RPR'!U818</f>
        <v>8</v>
      </c>
      <c r="I818" s="55">
        <f>'[1]Pruebas Rápidas VIH'!U818</f>
        <v>1</v>
      </c>
      <c r="J818" s="55">
        <f>'[1]Lancetas Adultos'!U818</f>
        <v>4.17</v>
      </c>
      <c r="K818" s="55">
        <f>'[1]Grupo Sanguíneo'!U818</f>
        <v>0</v>
      </c>
      <c r="L818" s="55">
        <f>[1]Microcubetas!U818</f>
        <v>1</v>
      </c>
      <c r="M818" s="55">
        <f>'[1]LANCETA PEDIATRICA'!U818</f>
        <v>10.36</v>
      </c>
      <c r="N818" s="55">
        <f>'[1]ACIDO FOLICO + FERROSO SULF'!U818</f>
        <v>1.36</v>
      </c>
      <c r="O818" s="55">
        <f>'[1]ACIDO FOLICO'!U818</f>
        <v>33.86</v>
      </c>
      <c r="P818" s="55">
        <f>'[1]AMOXICILINA 500'!U818</f>
        <v>8.2799999999999994</v>
      </c>
      <c r="Q818" s="55">
        <f>[1]OXITOCINA!U818</f>
        <v>3.5</v>
      </c>
      <c r="R818" s="55">
        <f>'[1]JERINGA DESCARTABLE 5cc 21'!U818</f>
        <v>6.68</v>
      </c>
      <c r="S818" s="55">
        <f>[1]LIDOCAINA_INY!U818</f>
        <v>2.5</v>
      </c>
      <c r="T818" s="55">
        <f>[1]Magnesio_Iny!U818</f>
        <v>2.2000000000000002</v>
      </c>
      <c r="U818" s="55">
        <f>'[1]SODIO CLORURO 0.9% x 1L'!U818</f>
        <v>5.6</v>
      </c>
      <c r="V818" s="55">
        <f>'[1]EQUIPO DE VENOCLISES'!U818</f>
        <v>6.5</v>
      </c>
      <c r="W818" s="55">
        <f>'[1]TIRAS REACTIVAS GLUCOSA'!U818</f>
        <v>0</v>
      </c>
      <c r="X818" s="55">
        <f>'[1]FRASCO MUESTRA ORINA'!U818</f>
        <v>7</v>
      </c>
      <c r="Y818" s="55">
        <f>'[1]Sutura Catgut Crómico'!U818</f>
        <v>3.43</v>
      </c>
      <c r="Z818" s="55">
        <f>'[1]OXIGENO MED'!U818</f>
        <v>0</v>
      </c>
      <c r="AA818" s="54" t="str">
        <f t="shared" si="12"/>
        <v>SI CUMPLE</v>
      </c>
      <c r="AC818" s="53" t="s">
        <v>978</v>
      </c>
      <c r="AD818" s="53" t="s">
        <v>975</v>
      </c>
    </row>
    <row r="819" spans="2:30" hidden="1" x14ac:dyDescent="0.25">
      <c r="B819" s="53" t="s">
        <v>93</v>
      </c>
      <c r="C819" s="53" t="s">
        <v>1679</v>
      </c>
      <c r="D819" s="54" t="s">
        <v>979</v>
      </c>
      <c r="E819" s="53">
        <v>11258</v>
      </c>
      <c r="F819" s="54" t="s">
        <v>975</v>
      </c>
      <c r="G819" s="55">
        <f>'[1]Tira Reactiva Orina'!U819</f>
        <v>100</v>
      </c>
      <c r="H819" s="55">
        <f>'[1]Pruebas Rápidas Síf O RPR'!U819</f>
        <v>4</v>
      </c>
      <c r="I819" s="55">
        <f>'[1]Pruebas Rápidas VIH'!U819</f>
        <v>0</v>
      </c>
      <c r="J819" s="55">
        <f>'[1]Lancetas Adultos'!U819</f>
        <v>343</v>
      </c>
      <c r="K819" s="55">
        <f>'[1]Grupo Sanguíneo'!U819</f>
        <v>0</v>
      </c>
      <c r="L819" s="55">
        <f>[1]Microcubetas!U819</f>
        <v>0</v>
      </c>
      <c r="M819" s="55">
        <f>'[1]LANCETA PEDIATRICA'!U819</f>
        <v>19.64</v>
      </c>
      <c r="N819" s="55">
        <f>'[1]ACIDO FOLICO + FERROSO SULF'!U819</f>
        <v>6.24</v>
      </c>
      <c r="O819" s="55">
        <f>'[1]ACIDO FOLICO'!U819</f>
        <v>300</v>
      </c>
      <c r="P819" s="55">
        <f>'[1]AMOXICILINA 500'!U819</f>
        <v>4.6900000000000004</v>
      </c>
      <c r="Q819" s="55">
        <f>[1]OXITOCINA!U819</f>
        <v>18</v>
      </c>
      <c r="R819" s="55">
        <f>'[1]JERINGA DESCARTABLE 5cc 21'!U819</f>
        <v>26.18</v>
      </c>
      <c r="S819" s="55">
        <f>[1]LIDOCAINA_INY!U819</f>
        <v>8</v>
      </c>
      <c r="T819" s="55">
        <f>[1]Magnesio_Iny!U819</f>
        <v>8</v>
      </c>
      <c r="U819" s="55">
        <f>'[1]SODIO CLORURO 0.9% x 1L'!U819</f>
        <v>3</v>
      </c>
      <c r="V819" s="55">
        <f>'[1]EQUIPO DE VENOCLISES'!U819</f>
        <v>6</v>
      </c>
      <c r="W819" s="55">
        <f>'[1]TIRAS REACTIVAS GLUCOSA'!U819</f>
        <v>0</v>
      </c>
      <c r="X819" s="55">
        <f>'[1]FRASCO MUESTRA ORINA'!U819</f>
        <v>7.33</v>
      </c>
      <c r="Y819" s="55">
        <f>'[1]Sutura Catgut Crómico'!U819</f>
        <v>13</v>
      </c>
      <c r="Z819" s="55">
        <f>'[1]OXIGENO MED'!U819</f>
        <v>0</v>
      </c>
      <c r="AA819" s="54" t="str">
        <f t="shared" si="12"/>
        <v>SI CUMPLE</v>
      </c>
      <c r="AC819" s="53" t="s">
        <v>979</v>
      </c>
      <c r="AD819" s="53" t="s">
        <v>975</v>
      </c>
    </row>
    <row r="820" spans="2:30" hidden="1" x14ac:dyDescent="0.25">
      <c r="B820" s="53" t="s">
        <v>93</v>
      </c>
      <c r="C820" s="53" t="s">
        <v>1680</v>
      </c>
      <c r="D820" s="54" t="s">
        <v>978</v>
      </c>
      <c r="E820" s="53">
        <v>6853</v>
      </c>
      <c r="F820" s="54" t="s">
        <v>975</v>
      </c>
      <c r="G820" s="55">
        <f>'[1]Tira Reactiva Orina'!U820</f>
        <v>64.67</v>
      </c>
      <c r="H820" s="55">
        <f>'[1]Pruebas Rápidas Síf O RPR'!U820</f>
        <v>1</v>
      </c>
      <c r="I820" s="55">
        <f>'[1]Pruebas Rápidas VIH'!U820</f>
        <v>0</v>
      </c>
      <c r="J820" s="55">
        <f>'[1]Lancetas Adultos'!U820</f>
        <v>220</v>
      </c>
      <c r="K820" s="55">
        <f>'[1]Grupo Sanguíneo'!U820</f>
        <v>0</v>
      </c>
      <c r="L820" s="55">
        <f>[1]Microcubetas!U820</f>
        <v>1</v>
      </c>
      <c r="M820" s="55">
        <f>'[1]LANCETA PEDIATRICA'!U820</f>
        <v>350</v>
      </c>
      <c r="N820" s="55">
        <f>'[1]ACIDO FOLICO + FERROSO SULF'!U820</f>
        <v>0.62</v>
      </c>
      <c r="O820" s="55">
        <f>'[1]ACIDO FOLICO'!U820</f>
        <v>0.71</v>
      </c>
      <c r="P820" s="55">
        <f>'[1]AMOXICILINA 500'!U820</f>
        <v>6.09</v>
      </c>
      <c r="Q820" s="55">
        <f>[1]OXITOCINA!U820</f>
        <v>19</v>
      </c>
      <c r="R820" s="55">
        <f>'[1]JERINGA DESCARTABLE 5cc 21'!U820</f>
        <v>4.57</v>
      </c>
      <c r="S820" s="55">
        <f>[1]LIDOCAINA_INY!U820</f>
        <v>7</v>
      </c>
      <c r="T820" s="55">
        <f>[1]Magnesio_Iny!U820</f>
        <v>8</v>
      </c>
      <c r="U820" s="55">
        <f>'[1]SODIO CLORURO 0.9% x 1L'!U820</f>
        <v>15</v>
      </c>
      <c r="V820" s="55">
        <f>'[1]EQUIPO DE VENOCLISES'!U820</f>
        <v>20</v>
      </c>
      <c r="W820" s="55">
        <f>'[1]TIRAS REACTIVAS GLUCOSA'!U820</f>
        <v>0</v>
      </c>
      <c r="X820" s="55">
        <f>'[1]FRASCO MUESTRA ORINA'!U820</f>
        <v>11.25</v>
      </c>
      <c r="Y820" s="55">
        <f>'[1]Sutura Catgut Crómico'!U820</f>
        <v>10</v>
      </c>
      <c r="Z820" s="55">
        <f>'[1]OXIGENO MED'!U820</f>
        <v>0</v>
      </c>
      <c r="AA820" s="54" t="str">
        <f t="shared" si="12"/>
        <v>SI CUMPLE</v>
      </c>
      <c r="AC820" s="53" t="s">
        <v>978</v>
      </c>
      <c r="AD820" s="53" t="s">
        <v>975</v>
      </c>
    </row>
    <row r="821" spans="2:30" x14ac:dyDescent="0.25">
      <c r="B821" s="53" t="s">
        <v>93</v>
      </c>
      <c r="C821" s="53" t="s">
        <v>1681</v>
      </c>
      <c r="D821" s="54" t="s">
        <v>979</v>
      </c>
      <c r="E821" s="53">
        <v>5034</v>
      </c>
      <c r="F821" s="54" t="s">
        <v>974</v>
      </c>
      <c r="G821" s="55">
        <f>'[1]Tira Reactiva Orina'!U821</f>
        <v>4</v>
      </c>
      <c r="H821" s="55">
        <f>'[1]Pruebas Rápidas Síf O RPR'!U821</f>
        <v>9</v>
      </c>
      <c r="I821" s="55">
        <f>'[1]Pruebas Rápidas VIH'!U821</f>
        <v>3</v>
      </c>
      <c r="J821" s="55">
        <f>'[1]Lancetas Adultos'!U821</f>
        <v>4</v>
      </c>
      <c r="K821" s="55">
        <f>'[1]Grupo Sanguíneo'!U821</f>
        <v>2</v>
      </c>
      <c r="L821" s="55">
        <f>[1]Microcubetas!U821</f>
        <v>0</v>
      </c>
      <c r="M821" s="55">
        <f>'[1]LANCETA PEDIATRICA'!U821</f>
        <v>1.33</v>
      </c>
      <c r="N821" s="55">
        <f>'[1]ACIDO FOLICO + FERROSO SULF'!U821</f>
        <v>3</v>
      </c>
      <c r="O821" s="55">
        <f>'[1]ACIDO FOLICO'!U821</f>
        <v>4.91</v>
      </c>
      <c r="P821" s="55">
        <f>'[1]AMOXICILINA 500'!U821</f>
        <v>4.43</v>
      </c>
      <c r="Q821" s="55">
        <f>[1]OXITOCINA!U821</f>
        <v>22.91</v>
      </c>
      <c r="R821" s="55">
        <f>'[1]JERINGA DESCARTABLE 5cc 21'!U821</f>
        <v>5.0599999999999996</v>
      </c>
      <c r="S821" s="55">
        <f>[1]LIDOCAINA_INY!U821</f>
        <v>15.84</v>
      </c>
      <c r="T821" s="55">
        <f>[1]Magnesio_Iny!U821</f>
        <v>27</v>
      </c>
      <c r="U821" s="55">
        <f>'[1]SODIO CLORURO 0.9% x 1L'!U821</f>
        <v>5.07</v>
      </c>
      <c r="V821" s="55">
        <f>'[1]EQUIPO DE VENOCLISES'!U821</f>
        <v>5.68</v>
      </c>
      <c r="W821" s="55">
        <f>'[1]TIRAS REACTIVAS GLUCOSA'!U821</f>
        <v>5.33</v>
      </c>
      <c r="X821" s="55">
        <f>'[1]FRASCO MUESTRA ORINA'!U821</f>
        <v>0</v>
      </c>
      <c r="Y821" s="55">
        <f>'[1]Sutura Catgut Crómico'!U821</f>
        <v>3.17</v>
      </c>
      <c r="Z821" s="55">
        <f>'[1]OXIGENO MED'!U821</f>
        <v>0.5</v>
      </c>
      <c r="AA821" s="54" t="str">
        <f t="shared" si="12"/>
        <v>SI CUMPLE</v>
      </c>
      <c r="AC821" s="53" t="s">
        <v>979</v>
      </c>
      <c r="AD821" s="53" t="s">
        <v>975</v>
      </c>
    </row>
    <row r="822" spans="2:30" hidden="1" x14ac:dyDescent="0.25">
      <c r="B822" s="53" t="s">
        <v>93</v>
      </c>
      <c r="C822" s="53" t="s">
        <v>1141</v>
      </c>
      <c r="D822" s="54" t="s">
        <v>978</v>
      </c>
      <c r="E822" s="53">
        <v>5042</v>
      </c>
      <c r="F822" s="54" t="s">
        <v>975</v>
      </c>
      <c r="G822" s="55">
        <f>'[1]Tira Reactiva Orina'!U822</f>
        <v>95</v>
      </c>
      <c r="H822" s="55">
        <f>'[1]Pruebas Rápidas Síf O RPR'!U822</f>
        <v>3</v>
      </c>
      <c r="I822" s="55">
        <f>'[1]Pruebas Rápidas VIH'!U822</f>
        <v>0</v>
      </c>
      <c r="J822" s="55">
        <f>'[1]Lancetas Adultos'!U822</f>
        <v>9.57</v>
      </c>
      <c r="K822" s="55">
        <f>'[1]Grupo Sanguíneo'!U822</f>
        <v>0</v>
      </c>
      <c r="L822" s="55">
        <f>[1]Microcubetas!U822</f>
        <v>1</v>
      </c>
      <c r="M822" s="55">
        <f>'[1]LANCETA PEDIATRICA'!U822</f>
        <v>13.58</v>
      </c>
      <c r="N822" s="55">
        <f>'[1]ACIDO FOLICO + FERROSO SULF'!U822</f>
        <v>11.48</v>
      </c>
      <c r="O822" s="55">
        <f>'[1]ACIDO FOLICO'!U822</f>
        <v>8.1</v>
      </c>
      <c r="P822" s="55">
        <f>'[1]AMOXICILINA 500'!U822</f>
        <v>2.85</v>
      </c>
      <c r="Q822" s="55">
        <f>[1]OXITOCINA!U822</f>
        <v>15</v>
      </c>
      <c r="R822" s="55">
        <f>'[1]JERINGA DESCARTABLE 5cc 21'!U822</f>
        <v>2.5299999999999998</v>
      </c>
      <c r="S822" s="55">
        <f>[1]LIDOCAINA_INY!U822</f>
        <v>9</v>
      </c>
      <c r="T822" s="55">
        <f>[1]Magnesio_Iny!U822</f>
        <v>12</v>
      </c>
      <c r="U822" s="55">
        <f>'[1]SODIO CLORURO 0.9% x 1L'!U822</f>
        <v>1</v>
      </c>
      <c r="V822" s="55">
        <f>'[1]EQUIPO DE VENOCLISES'!U822</f>
        <v>3.5</v>
      </c>
      <c r="W822" s="55">
        <f>'[1]TIRAS REACTIVAS GLUCOSA'!U822</f>
        <v>0</v>
      </c>
      <c r="X822" s="55">
        <f>'[1]FRASCO MUESTRA ORINA'!U822</f>
        <v>2.2400000000000002</v>
      </c>
      <c r="Y822" s="55">
        <f>'[1]Sutura Catgut Crómico'!U822</f>
        <v>9</v>
      </c>
      <c r="Z822" s="55">
        <f>'[1]OXIGENO MED'!U822</f>
        <v>0</v>
      </c>
      <c r="AA822" s="54" t="str">
        <f t="shared" si="12"/>
        <v>SI CUMPLE</v>
      </c>
      <c r="AC822" s="53" t="s">
        <v>978</v>
      </c>
      <c r="AD822" s="53" t="s">
        <v>975</v>
      </c>
    </row>
    <row r="823" spans="2:30" x14ac:dyDescent="0.25">
      <c r="B823" s="53" t="s">
        <v>93</v>
      </c>
      <c r="C823" s="53" t="s">
        <v>92</v>
      </c>
      <c r="D823" s="54" t="s">
        <v>978</v>
      </c>
      <c r="E823" s="53">
        <v>5029</v>
      </c>
      <c r="F823" s="54" t="s">
        <v>974</v>
      </c>
      <c r="G823" s="55">
        <f>'[1]Tira Reactiva Orina'!U823</f>
        <v>1</v>
      </c>
      <c r="H823" s="55">
        <f>'[1]Pruebas Rápidas Síf O RPR'!U823</f>
        <v>4</v>
      </c>
      <c r="I823" s="55">
        <f>'[1]Pruebas Rápidas VIH'!U823</f>
        <v>2</v>
      </c>
      <c r="J823" s="55">
        <f>'[1]Lancetas Adultos'!U823</f>
        <v>3</v>
      </c>
      <c r="K823" s="55">
        <f>'[1]Grupo Sanguíneo'!U823</f>
        <v>1</v>
      </c>
      <c r="L823" s="55">
        <f>[1]Microcubetas!U823</f>
        <v>5.98</v>
      </c>
      <c r="M823" s="55">
        <f>'[1]LANCETA PEDIATRICA'!U823</f>
        <v>11</v>
      </c>
      <c r="N823" s="55">
        <f>'[1]ACIDO FOLICO + FERROSO SULF'!U823</f>
        <v>1.2</v>
      </c>
      <c r="O823" s="55">
        <f>'[1]ACIDO FOLICO'!U823</f>
        <v>1.96</v>
      </c>
      <c r="P823" s="55">
        <f>'[1]AMOXICILINA 500'!U823</f>
        <v>4.92</v>
      </c>
      <c r="Q823" s="55">
        <f>[1]OXITOCINA!U823</f>
        <v>1.78</v>
      </c>
      <c r="R823" s="55">
        <f>'[1]JERINGA DESCARTABLE 5cc 21'!U823</f>
        <v>5.23</v>
      </c>
      <c r="S823" s="55">
        <f>[1]LIDOCAINA_INY!U823</f>
        <v>8</v>
      </c>
      <c r="T823" s="55">
        <f>[1]Magnesio_Iny!U823</f>
        <v>17</v>
      </c>
      <c r="U823" s="55">
        <f>'[1]SODIO CLORURO 0.9% x 1L'!U823</f>
        <v>3.14</v>
      </c>
      <c r="V823" s="55">
        <f>'[1]EQUIPO DE VENOCLISES'!U823</f>
        <v>10.55</v>
      </c>
      <c r="W823" s="55">
        <f>'[1]TIRAS REACTIVAS GLUCOSA'!U823</f>
        <v>3</v>
      </c>
      <c r="X823" s="55">
        <f>'[1]FRASCO MUESTRA ORINA'!U823</f>
        <v>6.18</v>
      </c>
      <c r="Y823" s="55">
        <f>'[1]Sutura Catgut Crómico'!U823</f>
        <v>4.6399999999999997</v>
      </c>
      <c r="Z823" s="55">
        <f>'[1]OXIGENO MED'!U823</f>
        <v>0</v>
      </c>
      <c r="AA823" s="54" t="str">
        <f t="shared" si="12"/>
        <v>SI CUMPLE</v>
      </c>
      <c r="AC823" s="53" t="s">
        <v>978</v>
      </c>
      <c r="AD823" s="53" t="s">
        <v>975</v>
      </c>
    </row>
    <row r="824" spans="2:30" x14ac:dyDescent="0.25">
      <c r="B824" s="53" t="s">
        <v>93</v>
      </c>
      <c r="C824" s="53" t="s">
        <v>1682</v>
      </c>
      <c r="D824" s="54" t="s">
        <v>978</v>
      </c>
      <c r="E824" s="53">
        <v>5025</v>
      </c>
      <c r="F824" s="54" t="s">
        <v>974</v>
      </c>
      <c r="G824" s="55">
        <f>'[1]Tira Reactiva Orina'!U824</f>
        <v>100</v>
      </c>
      <c r="H824" s="55">
        <f>'[1]Pruebas Rápidas Síf O RPR'!U824</f>
        <v>4</v>
      </c>
      <c r="I824" s="55">
        <f>'[1]Pruebas Rápidas VIH'!U824</f>
        <v>1</v>
      </c>
      <c r="J824" s="55">
        <f>'[1]Lancetas Adultos'!U824</f>
        <v>8.23</v>
      </c>
      <c r="K824" s="55">
        <f>'[1]Grupo Sanguíneo'!U824</f>
        <v>0</v>
      </c>
      <c r="L824" s="55">
        <f>[1]Microcubetas!U824</f>
        <v>1</v>
      </c>
      <c r="M824" s="55">
        <f>'[1]LANCETA PEDIATRICA'!U824</f>
        <v>11.05</v>
      </c>
      <c r="N824" s="55">
        <f>'[1]ACIDO FOLICO + FERROSO SULF'!U824</f>
        <v>4.62</v>
      </c>
      <c r="O824" s="55">
        <f>'[1]ACIDO FOLICO'!U824</f>
        <v>6</v>
      </c>
      <c r="P824" s="55">
        <f>'[1]AMOXICILINA 500'!U824</f>
        <v>5.88</v>
      </c>
      <c r="Q824" s="55">
        <f>[1]OXITOCINA!U824</f>
        <v>14</v>
      </c>
      <c r="R824" s="55">
        <f>'[1]JERINGA DESCARTABLE 5cc 21'!U824</f>
        <v>7.48</v>
      </c>
      <c r="S824" s="55">
        <f>[1]LIDOCAINA_INY!U824</f>
        <v>4</v>
      </c>
      <c r="T824" s="55">
        <f>[1]Magnesio_Iny!U824</f>
        <v>12</v>
      </c>
      <c r="U824" s="55">
        <f>'[1]SODIO CLORURO 0.9% x 1L'!U824</f>
        <v>4.5</v>
      </c>
      <c r="V824" s="55">
        <f>'[1]EQUIPO DE VENOCLISES'!U824</f>
        <v>6.29</v>
      </c>
      <c r="W824" s="55">
        <f>'[1]TIRAS REACTIVAS GLUCOSA'!U824</f>
        <v>0</v>
      </c>
      <c r="X824" s="55">
        <f>'[1]FRASCO MUESTRA ORINA'!U824</f>
        <v>24</v>
      </c>
      <c r="Y824" s="55">
        <f>'[1]Sutura Catgut Crómico'!U824</f>
        <v>8</v>
      </c>
      <c r="Z824" s="55">
        <f>'[1]OXIGENO MED'!U824</f>
        <v>0</v>
      </c>
      <c r="AA824" s="54" t="str">
        <f t="shared" si="12"/>
        <v>SI CUMPLE</v>
      </c>
      <c r="AC824" s="53" t="s">
        <v>978</v>
      </c>
      <c r="AD824" s="53" t="s">
        <v>975</v>
      </c>
    </row>
    <row r="825" spans="2:30" hidden="1" x14ac:dyDescent="0.25">
      <c r="B825" s="53" t="s">
        <v>93</v>
      </c>
      <c r="C825" s="53" t="s">
        <v>1683</v>
      </c>
      <c r="D825" s="54" t="s">
        <v>978</v>
      </c>
      <c r="E825" s="53">
        <v>5038</v>
      </c>
      <c r="F825" s="54" t="s">
        <v>975</v>
      </c>
      <c r="G825" s="55">
        <f>'[1]Tira Reactiva Orina'!U825</f>
        <v>200</v>
      </c>
      <c r="H825" s="55">
        <f>'[1]Pruebas Rápidas Síf O RPR'!U825</f>
        <v>7</v>
      </c>
      <c r="I825" s="55">
        <f>'[1]Pruebas Rápidas VIH'!U825</f>
        <v>0</v>
      </c>
      <c r="J825" s="55">
        <f>'[1]Lancetas Adultos'!U825</f>
        <v>5.45</v>
      </c>
      <c r="K825" s="55">
        <f>'[1]Grupo Sanguíneo'!U825</f>
        <v>0</v>
      </c>
      <c r="L825" s="55">
        <f>[1]Microcubetas!U825</f>
        <v>1.01</v>
      </c>
      <c r="M825" s="55">
        <f>'[1]LANCETA PEDIATRICA'!U825</f>
        <v>6.16</v>
      </c>
      <c r="N825" s="55">
        <f>'[1]ACIDO FOLICO + FERROSO SULF'!U825</f>
        <v>1.1599999999999999</v>
      </c>
      <c r="O825" s="55">
        <f>'[1]ACIDO FOLICO'!U825</f>
        <v>8.9600000000000009</v>
      </c>
      <c r="P825" s="55">
        <f>'[1]AMOXICILINA 500'!U825</f>
        <v>1.78</v>
      </c>
      <c r="Q825" s="55">
        <f>[1]OXITOCINA!U825</f>
        <v>1.71</v>
      </c>
      <c r="R825" s="55">
        <f>'[1]JERINGA DESCARTABLE 5cc 21'!U825</f>
        <v>6.72</v>
      </c>
      <c r="S825" s="55">
        <f>[1]LIDOCAINA_INY!U825</f>
        <v>6.75</v>
      </c>
      <c r="T825" s="55">
        <f>[1]Magnesio_Iny!U825</f>
        <v>4</v>
      </c>
      <c r="U825" s="55">
        <f>'[1]SODIO CLORURO 0.9% x 1L'!U825</f>
        <v>8.5299999999999994</v>
      </c>
      <c r="V825" s="55">
        <f>'[1]EQUIPO DE VENOCLISES'!U825</f>
        <v>8.06</v>
      </c>
      <c r="W825" s="55">
        <f>'[1]TIRAS REACTIVAS GLUCOSA'!U825</f>
        <v>3</v>
      </c>
      <c r="X825" s="55">
        <f>'[1]FRASCO MUESTRA ORINA'!U825</f>
        <v>4.78</v>
      </c>
      <c r="Y825" s="55">
        <f>'[1]Sutura Catgut Crómico'!U825</f>
        <v>7.88</v>
      </c>
      <c r="Z825" s="55">
        <f>'[1]OXIGENO MED'!U825</f>
        <v>0</v>
      </c>
      <c r="AA825" s="54" t="str">
        <f t="shared" si="12"/>
        <v>SI CUMPLE</v>
      </c>
      <c r="AC825" s="53" t="s">
        <v>978</v>
      </c>
      <c r="AD825" s="53" t="s">
        <v>975</v>
      </c>
    </row>
    <row r="826" spans="2:30" hidden="1" x14ac:dyDescent="0.25">
      <c r="B826" s="53" t="s">
        <v>93</v>
      </c>
      <c r="C826" s="53" t="s">
        <v>1684</v>
      </c>
      <c r="D826" s="54" t="s">
        <v>978</v>
      </c>
      <c r="E826" s="53">
        <v>7698</v>
      </c>
      <c r="F826" s="54" t="s">
        <v>975</v>
      </c>
      <c r="G826" s="55">
        <f>'[1]Tira Reactiva Orina'!U826</f>
        <v>32</v>
      </c>
      <c r="H826" s="55">
        <f>'[1]Pruebas Rápidas Síf O RPR'!U826</f>
        <v>6</v>
      </c>
      <c r="I826" s="55">
        <f>'[1]Pruebas Rápidas VIH'!U826</f>
        <v>0</v>
      </c>
      <c r="J826" s="55">
        <f>'[1]Lancetas Adultos'!U826</f>
        <v>19.170000000000002</v>
      </c>
      <c r="K826" s="55">
        <f>'[1]Grupo Sanguíneo'!U826</f>
        <v>0</v>
      </c>
      <c r="L826" s="55">
        <f>[1]Microcubetas!U826</f>
        <v>0</v>
      </c>
      <c r="M826" s="55">
        <f>'[1]LANCETA PEDIATRICA'!U826</f>
        <v>10</v>
      </c>
      <c r="N826" s="55">
        <f>'[1]ACIDO FOLICO + FERROSO SULF'!U826</f>
        <v>1.2</v>
      </c>
      <c r="O826" s="55">
        <f>'[1]ACIDO FOLICO'!U826</f>
        <v>5.01</v>
      </c>
      <c r="P826" s="55">
        <f>'[1]AMOXICILINA 500'!U826</f>
        <v>4.0599999999999996</v>
      </c>
      <c r="Q826" s="55">
        <f>[1]OXITOCINA!U826</f>
        <v>22</v>
      </c>
      <c r="R826" s="55">
        <f>'[1]JERINGA DESCARTABLE 5cc 21'!U826</f>
        <v>10.68</v>
      </c>
      <c r="S826" s="55">
        <f>[1]LIDOCAINA_INY!U826</f>
        <v>13</v>
      </c>
      <c r="T826" s="55">
        <f>[1]Magnesio_Iny!U826</f>
        <v>14</v>
      </c>
      <c r="U826" s="55">
        <f>'[1]SODIO CLORURO 0.9% x 1L'!U826</f>
        <v>8.25</v>
      </c>
      <c r="V826" s="55">
        <f>'[1]EQUIPO DE VENOCLISES'!U826</f>
        <v>20.25</v>
      </c>
      <c r="W826" s="55">
        <f>'[1]TIRAS REACTIVAS GLUCOSA'!U826</f>
        <v>0</v>
      </c>
      <c r="X826" s="55">
        <f>'[1]FRASCO MUESTRA ORINA'!U826</f>
        <v>49</v>
      </c>
      <c r="Y826" s="55">
        <f>'[1]Sutura Catgut Crómico'!U826</f>
        <v>14.4</v>
      </c>
      <c r="Z826" s="55">
        <f>'[1]OXIGENO MED'!U826</f>
        <v>6</v>
      </c>
      <c r="AA826" s="54" t="str">
        <f t="shared" si="12"/>
        <v>SI CUMPLE</v>
      </c>
      <c r="AC826" s="53" t="s">
        <v>978</v>
      </c>
      <c r="AD826" s="53" t="s">
        <v>975</v>
      </c>
    </row>
    <row r="827" spans="2:30" x14ac:dyDescent="0.25">
      <c r="B827" s="53" t="s">
        <v>93</v>
      </c>
      <c r="C827" s="53" t="s">
        <v>1685</v>
      </c>
      <c r="D827" s="54" t="s">
        <v>978</v>
      </c>
      <c r="E827" s="53">
        <v>5031</v>
      </c>
      <c r="F827" s="54" t="s">
        <v>974</v>
      </c>
      <c r="G827" s="55">
        <f>'[1]Tira Reactiva Orina'!U827</f>
        <v>6.67</v>
      </c>
      <c r="H827" s="55">
        <f>'[1]Pruebas Rápidas Síf O RPR'!U827</f>
        <v>4</v>
      </c>
      <c r="I827" s="55">
        <f>'[1]Pruebas Rápidas VIH'!U827</f>
        <v>2</v>
      </c>
      <c r="J827" s="55">
        <f>'[1]Lancetas Adultos'!U827</f>
        <v>14</v>
      </c>
      <c r="K827" s="55">
        <f>'[1]Grupo Sanguíneo'!U827</f>
        <v>0</v>
      </c>
      <c r="L827" s="55">
        <f>[1]Microcubetas!U827</f>
        <v>1</v>
      </c>
      <c r="M827" s="55">
        <f>'[1]LANCETA PEDIATRICA'!U827</f>
        <v>11.33</v>
      </c>
      <c r="N827" s="55">
        <f>'[1]ACIDO FOLICO + FERROSO SULF'!U827</f>
        <v>1.45</v>
      </c>
      <c r="O827" s="55">
        <f>'[1]ACIDO FOLICO'!U827</f>
        <v>6.04</v>
      </c>
      <c r="P827" s="55">
        <f>'[1]AMOXICILINA 500'!U827</f>
        <v>2.71</v>
      </c>
      <c r="Q827" s="55">
        <f>[1]OXITOCINA!U827</f>
        <v>12</v>
      </c>
      <c r="R827" s="55">
        <f>'[1]JERINGA DESCARTABLE 5cc 21'!U827</f>
        <v>16.78</v>
      </c>
      <c r="S827" s="55">
        <f>[1]LIDOCAINA_INY!U827</f>
        <v>9.3800000000000008</v>
      </c>
      <c r="T827" s="55">
        <f>[1]Magnesio_Iny!U827</f>
        <v>12</v>
      </c>
      <c r="U827" s="55">
        <f>'[1]SODIO CLORURO 0.9% x 1L'!U827</f>
        <v>2.5</v>
      </c>
      <c r="V827" s="55">
        <f>'[1]EQUIPO DE VENOCLISES'!U827</f>
        <v>7.5</v>
      </c>
      <c r="W827" s="55">
        <f>'[1]TIRAS REACTIVAS GLUCOSA'!U827</f>
        <v>0</v>
      </c>
      <c r="X827" s="55">
        <f>'[1]FRASCO MUESTRA ORINA'!U827</f>
        <v>6.59</v>
      </c>
      <c r="Y827" s="55">
        <f>'[1]Sutura Catgut Crómico'!U827</f>
        <v>3</v>
      </c>
      <c r="Z827" s="55">
        <f>'[1]OXIGENO MED'!U827</f>
        <v>0</v>
      </c>
      <c r="AA827" s="54" t="str">
        <f t="shared" si="12"/>
        <v>SI CUMPLE</v>
      </c>
      <c r="AC827" s="53" t="s">
        <v>978</v>
      </c>
      <c r="AD827" s="53" t="s">
        <v>975</v>
      </c>
    </row>
    <row r="828" spans="2:30" hidden="1" x14ac:dyDescent="0.25">
      <c r="B828" s="53" t="s">
        <v>93</v>
      </c>
      <c r="C828" s="53" t="s">
        <v>1686</v>
      </c>
      <c r="D828" s="54" t="s">
        <v>978</v>
      </c>
      <c r="E828" s="53">
        <v>6948</v>
      </c>
      <c r="F828" s="54" t="s">
        <v>975</v>
      </c>
      <c r="G828" s="55">
        <f>'[1]Tira Reactiva Orina'!U828</f>
        <v>100</v>
      </c>
      <c r="H828" s="55">
        <f>'[1]Pruebas Rápidas Síf O RPR'!U828</f>
        <v>4</v>
      </c>
      <c r="I828" s="55">
        <f>'[1]Pruebas Rápidas VIH'!U828</f>
        <v>0</v>
      </c>
      <c r="J828" s="55">
        <f>'[1]Lancetas Adultos'!U828</f>
        <v>142</v>
      </c>
      <c r="K828" s="55">
        <f>'[1]Grupo Sanguíneo'!U828</f>
        <v>0</v>
      </c>
      <c r="L828" s="55">
        <f>[1]Microcubetas!U828</f>
        <v>1</v>
      </c>
      <c r="M828" s="55">
        <f>'[1]LANCETA PEDIATRICA'!U828</f>
        <v>178</v>
      </c>
      <c r="N828" s="55">
        <f>'[1]ACIDO FOLICO + FERROSO SULF'!U828</f>
        <v>5.0599999999999996</v>
      </c>
      <c r="O828" s="55">
        <f>'[1]ACIDO FOLICO'!U828</f>
        <v>8.9700000000000006</v>
      </c>
      <c r="P828" s="55">
        <f>'[1]AMOXICILINA 500'!U828</f>
        <v>4.53</v>
      </c>
      <c r="Q828" s="55">
        <f>[1]OXITOCINA!U828</f>
        <v>0</v>
      </c>
      <c r="R828" s="55">
        <f>'[1]JERINGA DESCARTABLE 5cc 21'!U828</f>
        <v>5.36</v>
      </c>
      <c r="S828" s="55">
        <f>[1]LIDOCAINA_INY!U828</f>
        <v>13</v>
      </c>
      <c r="T828" s="55">
        <f>[1]Magnesio_Iny!U828</f>
        <v>2.67</v>
      </c>
      <c r="U828" s="55">
        <f>'[1]SODIO CLORURO 0.9% x 1L'!U828</f>
        <v>14</v>
      </c>
      <c r="V828" s="55">
        <f>'[1]EQUIPO DE VENOCLISES'!U828</f>
        <v>14</v>
      </c>
      <c r="W828" s="55">
        <f>'[1]TIRAS REACTIVAS GLUCOSA'!U828</f>
        <v>0</v>
      </c>
      <c r="X828" s="55">
        <f>'[1]FRASCO MUESTRA ORINA'!U828</f>
        <v>21</v>
      </c>
      <c r="Y828" s="55">
        <f>'[1]Sutura Catgut Crómico'!U828</f>
        <v>19</v>
      </c>
      <c r="Z828" s="55">
        <f>'[1]OXIGENO MED'!U828</f>
        <v>0</v>
      </c>
      <c r="AA828" s="54" t="str">
        <f t="shared" si="12"/>
        <v>SI CUMPLE</v>
      </c>
      <c r="AC828" s="53" t="s">
        <v>978</v>
      </c>
      <c r="AD828" s="53" t="s">
        <v>975</v>
      </c>
    </row>
    <row r="829" spans="2:30" x14ac:dyDescent="0.25">
      <c r="B829" s="53" t="s">
        <v>93</v>
      </c>
      <c r="C829" s="53" t="s">
        <v>1266</v>
      </c>
      <c r="D829" s="54" t="s">
        <v>979</v>
      </c>
      <c r="E829" s="53">
        <v>6836</v>
      </c>
      <c r="F829" s="54" t="s">
        <v>974</v>
      </c>
      <c r="G829" s="55">
        <f>'[1]Tira Reactiva Orina'!U829</f>
        <v>100</v>
      </c>
      <c r="H829" s="55">
        <f>'[1]Pruebas Rápidas Síf O RPR'!U829</f>
        <v>4</v>
      </c>
      <c r="I829" s="55">
        <f>'[1]Pruebas Rápidas VIH'!U829</f>
        <v>1</v>
      </c>
      <c r="J829" s="55">
        <f>'[1]Lancetas Adultos'!U829</f>
        <v>80</v>
      </c>
      <c r="K829" s="55">
        <f>'[1]Grupo Sanguíneo'!U829</f>
        <v>0</v>
      </c>
      <c r="L829" s="55">
        <f>[1]Microcubetas!U829</f>
        <v>1</v>
      </c>
      <c r="M829" s="55">
        <f>'[1]LANCETA PEDIATRICA'!U829</f>
        <v>230</v>
      </c>
      <c r="N829" s="55">
        <f>'[1]ACIDO FOLICO + FERROSO SULF'!U829</f>
        <v>1.2</v>
      </c>
      <c r="O829" s="55">
        <f>'[1]ACIDO FOLICO'!U829</f>
        <v>5.83</v>
      </c>
      <c r="P829" s="55">
        <f>'[1]AMOXICILINA 500'!U829</f>
        <v>7.99</v>
      </c>
      <c r="Q829" s="55">
        <f>[1]OXITOCINA!U829</f>
        <v>10</v>
      </c>
      <c r="R829" s="55">
        <f>'[1]JERINGA DESCARTABLE 5cc 21'!U829</f>
        <v>10.41</v>
      </c>
      <c r="S829" s="55">
        <f>[1]LIDOCAINA_INY!U829</f>
        <v>4</v>
      </c>
      <c r="T829" s="55">
        <f>[1]Magnesio_Iny!U829</f>
        <v>8</v>
      </c>
      <c r="U829" s="55">
        <f>'[1]SODIO CLORURO 0.9% x 1L'!U829</f>
        <v>4.5</v>
      </c>
      <c r="V829" s="55">
        <f>'[1]EQUIPO DE VENOCLISES'!U829</f>
        <v>9.5</v>
      </c>
      <c r="W829" s="55">
        <f>'[1]TIRAS REACTIVAS GLUCOSA'!U829</f>
        <v>0</v>
      </c>
      <c r="X829" s="55">
        <f>'[1]FRASCO MUESTRA ORINA'!U829</f>
        <v>6.5</v>
      </c>
      <c r="Y829" s="55">
        <f>'[1]Sutura Catgut Crómico'!U829</f>
        <v>6</v>
      </c>
      <c r="Z829" s="55">
        <f>'[1]OXIGENO MED'!U829</f>
        <v>0</v>
      </c>
      <c r="AA829" s="54" t="str">
        <f t="shared" si="12"/>
        <v>SI CUMPLE</v>
      </c>
      <c r="AC829" s="53" t="s">
        <v>979</v>
      </c>
      <c r="AD829" s="53" t="s">
        <v>975</v>
      </c>
    </row>
    <row r="830" spans="2:30" x14ac:dyDescent="0.25">
      <c r="B830" s="53" t="s">
        <v>93</v>
      </c>
      <c r="C830" s="53" t="s">
        <v>1266</v>
      </c>
      <c r="D830" s="54" t="s">
        <v>978</v>
      </c>
      <c r="E830" s="53">
        <v>7103</v>
      </c>
      <c r="F830" s="54" t="s">
        <v>974</v>
      </c>
      <c r="G830" s="55">
        <f>'[1]Tira Reactiva Orina'!U830</f>
        <v>8.42</v>
      </c>
      <c r="H830" s="55">
        <f>'[1]Pruebas Rápidas Síf O RPR'!U830</f>
        <v>3</v>
      </c>
      <c r="I830" s="55">
        <f>'[1]Pruebas Rápidas VIH'!U830</f>
        <v>2</v>
      </c>
      <c r="J830" s="55">
        <f>'[1]Lancetas Adultos'!U830</f>
        <v>10.18</v>
      </c>
      <c r="K830" s="55">
        <f>'[1]Grupo Sanguíneo'!U830</f>
        <v>0</v>
      </c>
      <c r="L830" s="55">
        <f>[1]Microcubetas!U830</f>
        <v>1</v>
      </c>
      <c r="M830" s="55">
        <f>'[1]LANCETA PEDIATRICA'!U830</f>
        <v>9.52</v>
      </c>
      <c r="N830" s="55">
        <f>'[1]ACIDO FOLICO + FERROSO SULF'!U830</f>
        <v>0.16</v>
      </c>
      <c r="O830" s="55">
        <f>'[1]ACIDO FOLICO'!U830</f>
        <v>4.37</v>
      </c>
      <c r="P830" s="55">
        <f>'[1]AMOXICILINA 500'!U830</f>
        <v>6.57</v>
      </c>
      <c r="Q830" s="55">
        <f>[1]OXITOCINA!U830</f>
        <v>17</v>
      </c>
      <c r="R830" s="55">
        <f>'[1]JERINGA DESCARTABLE 5cc 21'!U830</f>
        <v>36.270000000000003</v>
      </c>
      <c r="S830" s="55">
        <f>[1]LIDOCAINA_INY!U830</f>
        <v>7</v>
      </c>
      <c r="T830" s="55">
        <f>[1]Magnesio_Iny!U830</f>
        <v>8</v>
      </c>
      <c r="U830" s="55">
        <f>'[1]SODIO CLORURO 0.9% x 1L'!U830</f>
        <v>3.6</v>
      </c>
      <c r="V830" s="55">
        <f>'[1]EQUIPO DE VENOCLISES'!U830</f>
        <v>7.2</v>
      </c>
      <c r="W830" s="55">
        <f>'[1]TIRAS REACTIVAS GLUCOSA'!U830</f>
        <v>0</v>
      </c>
      <c r="X830" s="55">
        <f>'[1]FRASCO MUESTRA ORINA'!U830</f>
        <v>6</v>
      </c>
      <c r="Y830" s="55">
        <f>'[1]Sutura Catgut Crómico'!U830</f>
        <v>1.25</v>
      </c>
      <c r="Z830" s="55">
        <f>'[1]OXIGENO MED'!U830</f>
        <v>0</v>
      </c>
      <c r="AA830" s="54" t="str">
        <f t="shared" si="12"/>
        <v>SI CUMPLE</v>
      </c>
      <c r="AC830" s="53" t="s">
        <v>978</v>
      </c>
      <c r="AD830" s="53" t="s">
        <v>975</v>
      </c>
    </row>
    <row r="831" spans="2:30" hidden="1" x14ac:dyDescent="0.25">
      <c r="B831" s="53" t="s">
        <v>93</v>
      </c>
      <c r="C831" s="53" t="s">
        <v>1687</v>
      </c>
      <c r="D831" s="54" t="s">
        <v>978</v>
      </c>
      <c r="E831" s="53">
        <v>6870</v>
      </c>
      <c r="F831" s="54" t="s">
        <v>975</v>
      </c>
      <c r="G831" s="55">
        <f>'[1]Tira Reactiva Orina'!U831</f>
        <v>100</v>
      </c>
      <c r="H831" s="55">
        <f>'[1]Pruebas Rápidas Síf O RPR'!U831</f>
        <v>4</v>
      </c>
      <c r="I831" s="55">
        <f>'[1]Pruebas Rápidas VIH'!U831</f>
        <v>0</v>
      </c>
      <c r="J831" s="55">
        <f>'[1]Lancetas Adultos'!U831</f>
        <v>130</v>
      </c>
      <c r="K831" s="55">
        <f>'[1]Grupo Sanguíneo'!U831</f>
        <v>0</v>
      </c>
      <c r="L831" s="55">
        <f>[1]Microcubetas!U831</f>
        <v>1</v>
      </c>
      <c r="M831" s="55">
        <f>'[1]LANCETA PEDIATRICA'!U831</f>
        <v>200</v>
      </c>
      <c r="N831" s="55">
        <f>'[1]ACIDO FOLICO + FERROSO SULF'!U831</f>
        <v>2.2400000000000002</v>
      </c>
      <c r="O831" s="55">
        <f>'[1]ACIDO FOLICO'!U831</f>
        <v>3.8</v>
      </c>
      <c r="P831" s="55">
        <f>'[1]AMOXICILINA 500'!U831</f>
        <v>7.33</v>
      </c>
      <c r="Q831" s="55">
        <f>[1]OXITOCINA!U831</f>
        <v>7</v>
      </c>
      <c r="R831" s="55">
        <f>'[1]JERINGA DESCARTABLE 5cc 21'!U831</f>
        <v>1.73</v>
      </c>
      <c r="S831" s="55">
        <f>[1]LIDOCAINA_INY!U831</f>
        <v>3.43</v>
      </c>
      <c r="T831" s="55">
        <f>[1]Magnesio_Iny!U831</f>
        <v>8</v>
      </c>
      <c r="U831" s="55">
        <f>'[1]SODIO CLORURO 0.9% x 1L'!U831</f>
        <v>0</v>
      </c>
      <c r="V831" s="55">
        <f>'[1]EQUIPO DE VENOCLISES'!U831</f>
        <v>2.5</v>
      </c>
      <c r="W831" s="55">
        <f>'[1]TIRAS REACTIVAS GLUCOSA'!U831</f>
        <v>0</v>
      </c>
      <c r="X831" s="55">
        <f>'[1]FRASCO MUESTRA ORINA'!U831</f>
        <v>20</v>
      </c>
      <c r="Y831" s="55">
        <f>'[1]Sutura Catgut Crómico'!U831</f>
        <v>8</v>
      </c>
      <c r="Z831" s="55">
        <f>'[1]OXIGENO MED'!U831</f>
        <v>0</v>
      </c>
      <c r="AA831" s="54" t="str">
        <f t="shared" si="12"/>
        <v>SI CUMPLE</v>
      </c>
      <c r="AC831" s="53" t="s">
        <v>978</v>
      </c>
      <c r="AD831" s="53" t="s">
        <v>975</v>
      </c>
    </row>
    <row r="832" spans="2:30" hidden="1" x14ac:dyDescent="0.25">
      <c r="B832" s="53" t="s">
        <v>93</v>
      </c>
      <c r="C832" s="53" t="s">
        <v>1688</v>
      </c>
      <c r="D832" s="54" t="s">
        <v>978</v>
      </c>
      <c r="E832" s="53">
        <v>5039</v>
      </c>
      <c r="F832" s="54" t="s">
        <v>975</v>
      </c>
      <c r="G832" s="55">
        <f>'[1]Tira Reactiva Orina'!U832</f>
        <v>0.01</v>
      </c>
      <c r="H832" s="55">
        <f>'[1]Pruebas Rápidas Síf O RPR'!U832</f>
        <v>2.8</v>
      </c>
      <c r="I832" s="55">
        <f>'[1]Pruebas Rápidas VIH'!U832</f>
        <v>0</v>
      </c>
      <c r="J832" s="55">
        <f>'[1]Lancetas Adultos'!U832</f>
        <v>4.29</v>
      </c>
      <c r="K832" s="55">
        <f>'[1]Grupo Sanguíneo'!U832</f>
        <v>0</v>
      </c>
      <c r="L832" s="55">
        <f>[1]Microcubetas!U832</f>
        <v>0</v>
      </c>
      <c r="M832" s="55">
        <f>'[1]LANCETA PEDIATRICA'!U832</f>
        <v>12</v>
      </c>
      <c r="N832" s="55">
        <f>'[1]ACIDO FOLICO + FERROSO SULF'!U832</f>
        <v>3.6</v>
      </c>
      <c r="O832" s="55">
        <f>'[1]ACIDO FOLICO'!U832</f>
        <v>1.64</v>
      </c>
      <c r="P832" s="55">
        <f>'[1]AMOXICILINA 500'!U832</f>
        <v>6.23</v>
      </c>
      <c r="Q832" s="55">
        <f>[1]OXITOCINA!U832</f>
        <v>33</v>
      </c>
      <c r="R832" s="55">
        <f>'[1]JERINGA DESCARTABLE 5cc 21'!U832</f>
        <v>7.18</v>
      </c>
      <c r="S832" s="55">
        <f>[1]LIDOCAINA_INY!U832</f>
        <v>12.5</v>
      </c>
      <c r="T832" s="55">
        <f>[1]Magnesio_Iny!U832</f>
        <v>8</v>
      </c>
      <c r="U832" s="55">
        <f>'[1]SODIO CLORURO 0.9% x 1L'!U832</f>
        <v>15</v>
      </c>
      <c r="V832" s="55">
        <f>'[1]EQUIPO DE VENOCLISES'!U832</f>
        <v>10.5</v>
      </c>
      <c r="W832" s="55">
        <f>'[1]TIRAS REACTIVAS GLUCOSA'!U832</f>
        <v>0</v>
      </c>
      <c r="X832" s="55">
        <f>'[1]FRASCO MUESTRA ORINA'!U832</f>
        <v>3.08</v>
      </c>
      <c r="Y832" s="55">
        <f>'[1]Sutura Catgut Crómico'!U832</f>
        <v>18</v>
      </c>
      <c r="Z832" s="55">
        <f>'[1]OXIGENO MED'!U832</f>
        <v>0</v>
      </c>
      <c r="AA832" s="54" t="str">
        <f t="shared" si="12"/>
        <v>SI CUMPLE</v>
      </c>
      <c r="AC832" s="53" t="s">
        <v>978</v>
      </c>
      <c r="AD832" s="53" t="s">
        <v>975</v>
      </c>
    </row>
    <row r="833" spans="2:30" x14ac:dyDescent="0.25">
      <c r="B833" s="53" t="s">
        <v>93</v>
      </c>
      <c r="C833" s="53" t="s">
        <v>91</v>
      </c>
      <c r="D833" s="54" t="s">
        <v>978</v>
      </c>
      <c r="E833" s="53">
        <v>5020</v>
      </c>
      <c r="F833" s="54" t="s">
        <v>974</v>
      </c>
      <c r="G833" s="55">
        <f>'[1]Tira Reactiva Orina'!U833</f>
        <v>5</v>
      </c>
      <c r="H833" s="55">
        <f>'[1]Pruebas Rápidas Síf O RPR'!U833</f>
        <v>14</v>
      </c>
      <c r="I833" s="55">
        <f>'[1]Pruebas Rápidas VIH'!U833</f>
        <v>0.67</v>
      </c>
      <c r="J833" s="55">
        <f>'[1]Lancetas Adultos'!U833</f>
        <v>40.799999999999997</v>
      </c>
      <c r="K833" s="55">
        <f>'[1]Grupo Sanguíneo'!U833</f>
        <v>3</v>
      </c>
      <c r="L833" s="55">
        <f>[1]Microcubetas!U833</f>
        <v>3.21</v>
      </c>
      <c r="M833" s="55">
        <f>'[1]LANCETA PEDIATRICA'!U833</f>
        <v>2.93</v>
      </c>
      <c r="N833" s="55">
        <f>'[1]ACIDO FOLICO + FERROSO SULF'!U833</f>
        <v>0.91</v>
      </c>
      <c r="O833" s="55">
        <f>'[1]ACIDO FOLICO'!U833</f>
        <v>7.13</v>
      </c>
      <c r="P833" s="55">
        <f>'[1]AMOXICILINA 500'!U833</f>
        <v>4.21</v>
      </c>
      <c r="Q833" s="55">
        <f>[1]OXITOCINA!U833</f>
        <v>11.02</v>
      </c>
      <c r="R833" s="55">
        <f>'[1]JERINGA DESCARTABLE 5cc 21'!U833</f>
        <v>8.91</v>
      </c>
      <c r="S833" s="55">
        <f>[1]LIDOCAINA_INY!U833</f>
        <v>7.71</v>
      </c>
      <c r="T833" s="55">
        <f>[1]Magnesio_Iny!U833</f>
        <v>68</v>
      </c>
      <c r="U833" s="55">
        <f>'[1]SODIO CLORURO 0.9% x 1L'!U833</f>
        <v>5.79</v>
      </c>
      <c r="V833" s="55">
        <f>'[1]EQUIPO DE VENOCLISES'!U833</f>
        <v>12.16</v>
      </c>
      <c r="W833" s="55">
        <f>'[1]TIRAS REACTIVAS GLUCOSA'!U833</f>
        <v>1.1399999999999999</v>
      </c>
      <c r="X833" s="55">
        <f>'[1]FRASCO MUESTRA ORINA'!U833</f>
        <v>3.78</v>
      </c>
      <c r="Y833" s="55">
        <f>'[1]Sutura Catgut Crómico'!U833</f>
        <v>132</v>
      </c>
      <c r="Z833" s="55">
        <f>'[1]OXIGENO MED'!U833</f>
        <v>2.2200000000000002</v>
      </c>
      <c r="AA833" s="54" t="str">
        <f t="shared" si="12"/>
        <v>SI CUMPLE</v>
      </c>
      <c r="AC833" s="53" t="s">
        <v>978</v>
      </c>
      <c r="AD833" s="53" t="s">
        <v>975</v>
      </c>
    </row>
    <row r="834" spans="2:30" hidden="1" x14ac:dyDescent="0.25">
      <c r="B834" s="53" t="s">
        <v>93</v>
      </c>
      <c r="C834" s="53" t="s">
        <v>1689</v>
      </c>
      <c r="D834" s="54" t="s">
        <v>978</v>
      </c>
      <c r="E834" s="53">
        <v>7048</v>
      </c>
      <c r="F834" s="54" t="s">
        <v>975</v>
      </c>
      <c r="G834" s="55">
        <f>'[1]Tira Reactiva Orina'!U834</f>
        <v>100</v>
      </c>
      <c r="H834" s="55">
        <f>'[1]Pruebas Rápidas Síf O RPR'!U834</f>
        <v>4</v>
      </c>
      <c r="I834" s="55">
        <f>'[1]Pruebas Rápidas VIH'!U834</f>
        <v>0</v>
      </c>
      <c r="J834" s="55">
        <f>'[1]Lancetas Adultos'!U834</f>
        <v>3.4</v>
      </c>
      <c r="K834" s="55">
        <f>'[1]Grupo Sanguíneo'!U834</f>
        <v>0</v>
      </c>
      <c r="L834" s="55">
        <f>[1]Microcubetas!U834</f>
        <v>0</v>
      </c>
      <c r="M834" s="55">
        <f>'[1]LANCETA PEDIATRICA'!U834</f>
        <v>0</v>
      </c>
      <c r="N834" s="55">
        <f>'[1]ACIDO FOLICO + FERROSO SULF'!U834</f>
        <v>0.92</v>
      </c>
      <c r="O834" s="55">
        <f>'[1]ACIDO FOLICO'!U834</f>
        <v>6.67</v>
      </c>
      <c r="P834" s="55">
        <f>'[1]AMOXICILINA 500'!U834</f>
        <v>2.63</v>
      </c>
      <c r="Q834" s="55">
        <f>[1]OXITOCINA!U834</f>
        <v>0</v>
      </c>
      <c r="R834" s="55">
        <f>'[1]JERINGA DESCARTABLE 5cc 21'!U834</f>
        <v>0.91</v>
      </c>
      <c r="S834" s="55">
        <f>[1]LIDOCAINA_INY!U834</f>
        <v>15</v>
      </c>
      <c r="T834" s="55">
        <f>[1]Magnesio_Iny!U834</f>
        <v>4.5</v>
      </c>
      <c r="U834" s="55">
        <f>'[1]SODIO CLORURO 0.9% x 1L'!U834</f>
        <v>11</v>
      </c>
      <c r="V834" s="55">
        <f>'[1]EQUIPO DE VENOCLISES'!U834</f>
        <v>16</v>
      </c>
      <c r="W834" s="55">
        <f>'[1]TIRAS REACTIVAS GLUCOSA'!U834</f>
        <v>0</v>
      </c>
      <c r="X834" s="55">
        <f>'[1]FRASCO MUESTRA ORINA'!U834</f>
        <v>2</v>
      </c>
      <c r="Y834" s="55">
        <f>'[1]Sutura Catgut Crómico'!U834</f>
        <v>9</v>
      </c>
      <c r="Z834" s="55">
        <f>'[1]OXIGENO MED'!U834</f>
        <v>0</v>
      </c>
      <c r="AA834" s="54" t="str">
        <f t="shared" si="12"/>
        <v>NO CUMPLE</v>
      </c>
      <c r="AC834" s="53" t="s">
        <v>978</v>
      </c>
      <c r="AD834" s="53" t="s">
        <v>975</v>
      </c>
    </row>
    <row r="835" spans="2:30" hidden="1" x14ac:dyDescent="0.25">
      <c r="B835" s="53" t="s">
        <v>93</v>
      </c>
      <c r="C835" s="53" t="s">
        <v>1690</v>
      </c>
      <c r="D835" s="54" t="s">
        <v>978</v>
      </c>
      <c r="E835" s="53">
        <v>7049</v>
      </c>
      <c r="F835" s="54" t="s">
        <v>975</v>
      </c>
      <c r="G835" s="55">
        <f>'[1]Tira Reactiva Orina'!U835</f>
        <v>5.32</v>
      </c>
      <c r="H835" s="55">
        <f>'[1]Pruebas Rápidas Síf O RPR'!U835</f>
        <v>3</v>
      </c>
      <c r="I835" s="55">
        <f>'[1]Pruebas Rápidas VIH'!U835</f>
        <v>0</v>
      </c>
      <c r="J835" s="55">
        <f>'[1]Lancetas Adultos'!U835</f>
        <v>1.31</v>
      </c>
      <c r="K835" s="55">
        <f>'[1]Grupo Sanguíneo'!U835</f>
        <v>0</v>
      </c>
      <c r="L835" s="55">
        <f>[1]Microcubetas!U835</f>
        <v>0</v>
      </c>
      <c r="M835" s="55">
        <f>'[1]LANCETA PEDIATRICA'!U835</f>
        <v>4.13</v>
      </c>
      <c r="N835" s="55">
        <f>'[1]ACIDO FOLICO + FERROSO SULF'!U835</f>
        <v>5.61</v>
      </c>
      <c r="O835" s="55">
        <f>'[1]ACIDO FOLICO'!U835</f>
        <v>2.86</v>
      </c>
      <c r="P835" s="55">
        <f>'[1]AMOXICILINA 500'!U835</f>
        <v>6.37</v>
      </c>
      <c r="Q835" s="55">
        <f>[1]OXITOCINA!U835</f>
        <v>6.5</v>
      </c>
      <c r="R835" s="55">
        <f>'[1]JERINGA DESCARTABLE 5cc 21'!U835</f>
        <v>9.4499999999999993</v>
      </c>
      <c r="S835" s="55">
        <f>[1]LIDOCAINA_INY!U835</f>
        <v>20</v>
      </c>
      <c r="T835" s="55">
        <f>[1]Magnesio_Iny!U835</f>
        <v>16</v>
      </c>
      <c r="U835" s="55">
        <f>'[1]SODIO CLORURO 0.9% x 1L'!U835</f>
        <v>2.33</v>
      </c>
      <c r="V835" s="55">
        <f>'[1]EQUIPO DE VENOCLISES'!U835</f>
        <v>5</v>
      </c>
      <c r="W835" s="55">
        <f>'[1]TIRAS REACTIVAS GLUCOSA'!U835</f>
        <v>0</v>
      </c>
      <c r="X835" s="55">
        <f>'[1]FRASCO MUESTRA ORINA'!U835</f>
        <v>1.78</v>
      </c>
      <c r="Y835" s="55">
        <f>'[1]Sutura Catgut Crómico'!U835</f>
        <v>15</v>
      </c>
      <c r="Z835" s="55">
        <f>'[1]OXIGENO MED'!U835</f>
        <v>0</v>
      </c>
      <c r="AA835" s="54" t="str">
        <f t="shared" si="12"/>
        <v>SI CUMPLE</v>
      </c>
      <c r="AC835" s="53" t="s">
        <v>978</v>
      </c>
      <c r="AD835" s="53" t="s">
        <v>975</v>
      </c>
    </row>
    <row r="836" spans="2:30" x14ac:dyDescent="0.25">
      <c r="B836" s="60" t="s">
        <v>93</v>
      </c>
      <c r="C836" s="60" t="s">
        <v>1500</v>
      </c>
      <c r="D836" s="58" t="s">
        <v>978</v>
      </c>
      <c r="E836" s="60">
        <v>5023</v>
      </c>
      <c r="F836" s="54" t="s">
        <v>974</v>
      </c>
      <c r="G836" s="61">
        <f>'[1]Tira Reactiva Orina'!U836</f>
        <v>100</v>
      </c>
      <c r="H836" s="61">
        <f>'[1]Pruebas Rápidas Síf O RPR'!U836</f>
        <v>3</v>
      </c>
      <c r="I836" s="61">
        <f>'[1]Pruebas Rápidas VIH'!U836</f>
        <v>1</v>
      </c>
      <c r="J836" s="61">
        <f>'[1]Lancetas Adultos'!U836</f>
        <v>9.64</v>
      </c>
      <c r="K836" s="61">
        <f>'[1]Grupo Sanguíneo'!U836</f>
        <v>0</v>
      </c>
      <c r="L836" s="61">
        <f>[1]Microcubetas!U836</f>
        <v>1</v>
      </c>
      <c r="M836" s="61">
        <f>'[1]LANCETA PEDIATRICA'!U836</f>
        <v>31.78</v>
      </c>
      <c r="N836" s="61">
        <f>'[1]ACIDO FOLICO + FERROSO SULF'!U836</f>
        <v>0.42</v>
      </c>
      <c r="O836" s="61">
        <f>'[1]ACIDO FOLICO'!U836</f>
        <v>6.29</v>
      </c>
      <c r="P836" s="61">
        <f>'[1]AMOXICILINA 500'!U836</f>
        <v>5.01</v>
      </c>
      <c r="Q836" s="61">
        <f>[1]OXITOCINA!U836</f>
        <v>10</v>
      </c>
      <c r="R836" s="61">
        <f>'[1]JERINGA DESCARTABLE 5cc 21'!U836</f>
        <v>5.5</v>
      </c>
      <c r="S836" s="61">
        <f>[1]LIDOCAINA_INY!U836</f>
        <v>7</v>
      </c>
      <c r="T836" s="61">
        <f>[1]Magnesio_Iny!U836</f>
        <v>14</v>
      </c>
      <c r="U836" s="61">
        <f>'[1]SODIO CLORURO 0.9% x 1L'!U836</f>
        <v>1.43</v>
      </c>
      <c r="V836" s="61">
        <f>'[1]EQUIPO DE VENOCLISES'!U836</f>
        <v>6.3</v>
      </c>
      <c r="W836" s="61">
        <f>'[1]TIRAS REACTIVAS GLUCOSA'!U836</f>
        <v>0</v>
      </c>
      <c r="X836" s="61">
        <f>'[1]FRASCO MUESTRA ORINA'!U836</f>
        <v>10</v>
      </c>
      <c r="Y836" s="61">
        <f>'[1]Sutura Catgut Crómico'!U836</f>
        <v>8</v>
      </c>
      <c r="Z836" s="61">
        <f>'[1]OXIGENO MED'!U836</f>
        <v>0</v>
      </c>
      <c r="AA836" s="58" t="str">
        <f t="shared" si="12"/>
        <v>SI CUMPLE</v>
      </c>
      <c r="AC836" s="60" t="s">
        <v>978</v>
      </c>
      <c r="AD836" s="60" t="s">
        <v>975</v>
      </c>
    </row>
    <row r="837" spans="2:30" hidden="1" x14ac:dyDescent="0.25">
      <c r="B837" s="53" t="s">
        <v>93</v>
      </c>
      <c r="C837" s="53" t="s">
        <v>1500</v>
      </c>
      <c r="D837" s="58" t="s">
        <v>973</v>
      </c>
      <c r="E837" s="53">
        <v>7180</v>
      </c>
      <c r="F837" s="54" t="s">
        <v>975</v>
      </c>
      <c r="G837" s="61">
        <f>'[1]Tira Reactiva Orina'!U837</f>
        <v>100</v>
      </c>
      <c r="H837" s="61">
        <f>'[1]Pruebas Rápidas Síf O RPR'!U837</f>
        <v>3</v>
      </c>
      <c r="I837" s="61">
        <f>'[1]Pruebas Rápidas VIH'!U837</f>
        <v>0</v>
      </c>
      <c r="J837" s="61">
        <f>'[1]Lancetas Adultos'!U837</f>
        <v>2.54</v>
      </c>
      <c r="K837" s="61">
        <f>'[1]Grupo Sanguíneo'!U837</f>
        <v>0</v>
      </c>
      <c r="L837" s="61">
        <f>[1]Microcubetas!U837</f>
        <v>0</v>
      </c>
      <c r="M837" s="61">
        <f>'[1]LANCETA PEDIATRICA'!U837</f>
        <v>3</v>
      </c>
      <c r="N837" s="61">
        <f>'[1]ACIDO FOLICO + FERROSO SULF'!U837</f>
        <v>7.42</v>
      </c>
      <c r="O837" s="61">
        <f>'[1]ACIDO FOLICO'!U837</f>
        <v>0</v>
      </c>
      <c r="P837" s="61">
        <f>'[1]AMOXICILINA 500'!U837</f>
        <v>12.61</v>
      </c>
      <c r="Q837" s="61">
        <f>[1]OXITOCINA!U837</f>
        <v>19</v>
      </c>
      <c r="R837" s="61">
        <f>'[1]JERINGA DESCARTABLE 5cc 21'!U837</f>
        <v>4.84</v>
      </c>
      <c r="S837" s="61">
        <f>[1]LIDOCAINA_INY!U837</f>
        <v>12</v>
      </c>
      <c r="T837" s="61">
        <f>[1]Magnesio_Iny!U837</f>
        <v>8</v>
      </c>
      <c r="U837" s="61">
        <f>'[1]SODIO CLORURO 0.9% x 1L'!U837</f>
        <v>7</v>
      </c>
      <c r="V837" s="61">
        <f>'[1]EQUIPO DE VENOCLISES'!U837</f>
        <v>27</v>
      </c>
      <c r="W837" s="61">
        <f>'[1]TIRAS REACTIVAS GLUCOSA'!U837</f>
        <v>0</v>
      </c>
      <c r="X837" s="61">
        <f>'[1]FRASCO MUESTRA ORINA'!U837</f>
        <v>25.38</v>
      </c>
      <c r="Y837" s="61">
        <f>'[1]Sutura Catgut Crómico'!U837</f>
        <v>0.67</v>
      </c>
      <c r="Z837" s="61">
        <f>'[1]OXIGENO MED'!U837</f>
        <v>0</v>
      </c>
      <c r="AA837" s="58" t="str">
        <f t="shared" si="12"/>
        <v>NO CUMPLE</v>
      </c>
      <c r="AB837" s="53"/>
      <c r="AC837" s="60" t="s">
        <v>973</v>
      </c>
      <c r="AD837" s="60" t="s">
        <v>975</v>
      </c>
    </row>
    <row r="838" spans="2:30" x14ac:dyDescent="0.25">
      <c r="B838" s="53" t="s">
        <v>93</v>
      </c>
      <c r="C838" s="53" t="s">
        <v>1691</v>
      </c>
      <c r="D838" s="58" t="s">
        <v>979</v>
      </c>
      <c r="E838" s="53">
        <v>7750</v>
      </c>
      <c r="F838" s="54" t="s">
        <v>974</v>
      </c>
      <c r="G838" s="61">
        <f>'[1]Tira Reactiva Orina'!U838</f>
        <v>19</v>
      </c>
      <c r="H838" s="61">
        <f>'[1]Pruebas Rápidas Síf O RPR'!U838</f>
        <v>4</v>
      </c>
      <c r="I838" s="61">
        <f>'[1]Pruebas Rápidas VIH'!U838</f>
        <v>1</v>
      </c>
      <c r="J838" s="61">
        <f>'[1]Lancetas Adultos'!U838</f>
        <v>7.5</v>
      </c>
      <c r="K838" s="61">
        <f>'[1]Grupo Sanguíneo'!U838</f>
        <v>0</v>
      </c>
      <c r="L838" s="61">
        <f>[1]Microcubetas!U838</f>
        <v>0.4</v>
      </c>
      <c r="M838" s="61">
        <f>'[1]LANCETA PEDIATRICA'!U838</f>
        <v>15.97</v>
      </c>
      <c r="N838" s="61">
        <f>'[1]ACIDO FOLICO + FERROSO SULF'!U838</f>
        <v>1.46</v>
      </c>
      <c r="O838" s="61">
        <f>'[1]ACIDO FOLICO'!U838</f>
        <v>11</v>
      </c>
      <c r="P838" s="61">
        <f>'[1]AMOXICILINA 500'!U838</f>
        <v>1.85</v>
      </c>
      <c r="Q838" s="61">
        <f>[1]OXITOCINA!U838</f>
        <v>12.5</v>
      </c>
      <c r="R838" s="61">
        <f>'[1]JERINGA DESCARTABLE 5cc 21'!U838</f>
        <v>10.33</v>
      </c>
      <c r="S838" s="61">
        <f>[1]LIDOCAINA_INY!U838</f>
        <v>16</v>
      </c>
      <c r="T838" s="61">
        <f>[1]Magnesio_Iny!U838</f>
        <v>18</v>
      </c>
      <c r="U838" s="61">
        <f>'[1]SODIO CLORURO 0.9% x 1L'!U838</f>
        <v>4.67</v>
      </c>
      <c r="V838" s="61">
        <f>'[1]EQUIPO DE VENOCLISES'!U838</f>
        <v>15.33</v>
      </c>
      <c r="W838" s="61">
        <f>'[1]TIRAS REACTIVAS GLUCOSA'!U838</f>
        <v>0</v>
      </c>
      <c r="X838" s="61">
        <f>'[1]FRASCO MUESTRA ORINA'!U838</f>
        <v>6</v>
      </c>
      <c r="Y838" s="61">
        <f>'[1]Sutura Catgut Crómico'!U838</f>
        <v>14</v>
      </c>
      <c r="Z838" s="61">
        <f>'[1]OXIGENO MED'!U838</f>
        <v>0</v>
      </c>
      <c r="AA838" s="58" t="str">
        <f t="shared" si="12"/>
        <v>SI CUMPLE</v>
      </c>
      <c r="AB838" s="53"/>
      <c r="AC838" s="60" t="s">
        <v>979</v>
      </c>
      <c r="AD838" s="60" t="s">
        <v>975</v>
      </c>
    </row>
    <row r="839" spans="2:30" x14ac:dyDescent="0.25">
      <c r="B839" s="53" t="s">
        <v>93</v>
      </c>
      <c r="C839" s="53" t="s">
        <v>1692</v>
      </c>
      <c r="D839" s="58" t="s">
        <v>1006</v>
      </c>
      <c r="E839" s="53">
        <v>5021</v>
      </c>
      <c r="F839" s="54" t="s">
        <v>974</v>
      </c>
      <c r="G839" s="61">
        <f>'[1]Tira Reactiva Orina'!U839</f>
        <v>16.52</v>
      </c>
      <c r="H839" s="61">
        <f>'[1]Pruebas Rápidas Síf O RPR'!U839</f>
        <v>5</v>
      </c>
      <c r="I839" s="61">
        <f>'[1]Pruebas Rápidas VIH'!U839</f>
        <v>1</v>
      </c>
      <c r="J839" s="61">
        <f>'[1]Lancetas Adultos'!U839</f>
        <v>43.57</v>
      </c>
      <c r="K839" s="61">
        <f>'[1]Grupo Sanguíneo'!U839</f>
        <v>0</v>
      </c>
      <c r="L839" s="61">
        <f>[1]Microcubetas!U839</f>
        <v>1</v>
      </c>
      <c r="M839" s="61">
        <f>'[1]LANCETA PEDIATRICA'!U839</f>
        <v>27.84</v>
      </c>
      <c r="N839" s="61">
        <f>'[1]ACIDO FOLICO + FERROSO SULF'!U839</f>
        <v>13.04</v>
      </c>
      <c r="O839" s="61">
        <f>'[1]ACIDO FOLICO'!U839</f>
        <v>8.2100000000000009</v>
      </c>
      <c r="P839" s="61">
        <f>'[1]AMOXICILINA 500'!U839</f>
        <v>13.26</v>
      </c>
      <c r="Q839" s="61">
        <f>[1]OXITOCINA!U839</f>
        <v>6</v>
      </c>
      <c r="R839" s="61">
        <f>'[1]JERINGA DESCARTABLE 5cc 21'!U839</f>
        <v>11.62</v>
      </c>
      <c r="S839" s="61">
        <f>[1]LIDOCAINA_INY!U839</f>
        <v>6</v>
      </c>
      <c r="T839" s="61">
        <f>[1]Magnesio_Iny!U839</f>
        <v>16</v>
      </c>
      <c r="U839" s="61">
        <f>'[1]SODIO CLORURO 0.9% x 1L'!U839</f>
        <v>8.25</v>
      </c>
      <c r="V839" s="61">
        <f>'[1]EQUIPO DE VENOCLISES'!U839</f>
        <v>17</v>
      </c>
      <c r="W839" s="61">
        <f>'[1]TIRAS REACTIVAS GLUCOSA'!U839</f>
        <v>0</v>
      </c>
      <c r="X839" s="61">
        <f>'[1]FRASCO MUESTRA ORINA'!U839</f>
        <v>6.33</v>
      </c>
      <c r="Y839" s="61">
        <f>'[1]Sutura Catgut Crómico'!U839</f>
        <v>2.67</v>
      </c>
      <c r="Z839" s="61">
        <f>'[1]OXIGENO MED'!U839</f>
        <v>0</v>
      </c>
      <c r="AA839" s="58" t="str">
        <f t="shared" si="12"/>
        <v>SI CUMPLE</v>
      </c>
      <c r="AB839" s="53"/>
      <c r="AC839" s="60" t="s">
        <v>1006</v>
      </c>
      <c r="AD839" s="60" t="s">
        <v>975</v>
      </c>
    </row>
    <row r="840" spans="2:30" x14ac:dyDescent="0.25">
      <c r="B840" s="53" t="s">
        <v>93</v>
      </c>
      <c r="C840" s="53" t="s">
        <v>1693</v>
      </c>
      <c r="D840" s="54" t="s">
        <v>1694</v>
      </c>
      <c r="E840" s="53">
        <v>4975</v>
      </c>
      <c r="F840" s="54" t="s">
        <v>974</v>
      </c>
      <c r="G840" s="55">
        <f>'[1]Tira Reactiva Orina'!U840</f>
        <v>100</v>
      </c>
      <c r="H840" s="55">
        <f>'[1]Pruebas Rápidas Síf O RPR'!U840</f>
        <v>4</v>
      </c>
      <c r="I840" s="55">
        <f>'[1]Pruebas Rápidas VIH'!U840</f>
        <v>1</v>
      </c>
      <c r="J840" s="55">
        <f>'[1]Lancetas Adultos'!U840</f>
        <v>166</v>
      </c>
      <c r="K840" s="55">
        <f>'[1]Grupo Sanguíneo'!U840</f>
        <v>0</v>
      </c>
      <c r="L840" s="55">
        <f>[1]Microcubetas!U840</f>
        <v>0</v>
      </c>
      <c r="M840" s="55">
        <f>'[1]LANCETA PEDIATRICA'!U840</f>
        <v>14.38</v>
      </c>
      <c r="N840" s="55">
        <f>'[1]ACIDO FOLICO + FERROSO SULF'!U840</f>
        <v>1.88</v>
      </c>
      <c r="O840" s="55">
        <f>'[1]ACIDO FOLICO'!U840</f>
        <v>7.42</v>
      </c>
      <c r="P840" s="55">
        <f>'[1]AMOXICILINA 500'!U840</f>
        <v>10.61</v>
      </c>
      <c r="Q840" s="55">
        <f>[1]OXITOCINA!U840</f>
        <v>8.44</v>
      </c>
      <c r="R840" s="55">
        <f>'[1]JERINGA DESCARTABLE 5cc 21'!U840</f>
        <v>7.21</v>
      </c>
      <c r="S840" s="55">
        <f>[1]LIDOCAINA_INY!U840</f>
        <v>11.4</v>
      </c>
      <c r="T840" s="55">
        <f>[1]Magnesio_Iny!U840</f>
        <v>38</v>
      </c>
      <c r="U840" s="55">
        <f>'[1]SODIO CLORURO 0.9% x 1L'!U840</f>
        <v>0.43</v>
      </c>
      <c r="V840" s="55">
        <f>'[1]EQUIPO DE VENOCLISES'!U840</f>
        <v>12</v>
      </c>
      <c r="W840" s="55">
        <f>'[1]TIRAS REACTIVAS GLUCOSA'!U840</f>
        <v>0</v>
      </c>
      <c r="X840" s="55">
        <f>'[1]FRASCO MUESTRA ORINA'!U840</f>
        <v>40</v>
      </c>
      <c r="Y840" s="55">
        <f>'[1]Sutura Catgut Crómico'!U840</f>
        <v>4.2</v>
      </c>
      <c r="Z840" s="55">
        <f>'[1]OXIGENO MED'!U840</f>
        <v>0</v>
      </c>
      <c r="AA840" s="54" t="str">
        <f t="shared" si="12"/>
        <v>SI CUMPLE</v>
      </c>
      <c r="AB840" s="53"/>
      <c r="AC840" s="53" t="s">
        <v>1694</v>
      </c>
      <c r="AD840" s="53" t="s">
        <v>975</v>
      </c>
    </row>
  </sheetData>
  <autoFilter ref="B9:AD840">
    <filterColumn colId="4">
      <filters>
        <filter val="SI"/>
      </filters>
    </filterColumn>
  </autoFilter>
  <mergeCells count="3">
    <mergeCell ref="B8:E8"/>
    <mergeCell ref="G8:AA8"/>
    <mergeCell ref="AB8:AB9"/>
  </mergeCells>
  <conditionalFormatting sqref="AA10:AA840">
    <cfRule type="cellIs" dxfId="3" priority="1" operator="equal">
      <formula>"NO CUMPLE"</formula>
    </cfRule>
    <cfRule type="cellIs" dxfId="2" priority="2" operator="equal">
      <formula>"SI CUMPLE"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9"/>
  <sheetViews>
    <sheetView showGridLines="0"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36" sqref="C36"/>
    </sheetView>
  </sheetViews>
  <sheetFormatPr baseColWidth="10" defaultColWidth="9.140625" defaultRowHeight="15" x14ac:dyDescent="0.25"/>
  <cols>
    <col min="1" max="1" width="5.42578125" style="2" customWidth="1"/>
    <col min="2" max="2" width="30" style="2" customWidth="1"/>
    <col min="3" max="3" width="51.85546875" style="2" customWidth="1"/>
    <col min="4" max="15" width="16.7109375" style="2" customWidth="1"/>
    <col min="16" max="16384" width="9.140625" style="2"/>
  </cols>
  <sheetData>
    <row r="1" spans="2:15" ht="15" customHeight="1" x14ac:dyDescent="0.25">
      <c r="B1" s="1"/>
    </row>
    <row r="2" spans="2:15" ht="15" customHeight="1" x14ac:dyDescent="0.25"/>
    <row r="3" spans="2:15" ht="15" customHeight="1" x14ac:dyDescent="0.25">
      <c r="B3" s="1"/>
    </row>
    <row r="4" spans="2:15" ht="15" customHeight="1" x14ac:dyDescent="0.25"/>
    <row r="5" spans="2:15" ht="15" customHeight="1" x14ac:dyDescent="0.25">
      <c r="B5" s="1"/>
    </row>
    <row r="6" spans="2:15" ht="15" customHeight="1" x14ac:dyDescent="0.25"/>
    <row r="7" spans="2:15" ht="15" customHeight="1" x14ac:dyDescent="0.25">
      <c r="B7" s="1"/>
    </row>
    <row r="8" spans="2:15" ht="15" customHeight="1" x14ac:dyDescent="0.25">
      <c r="B8" s="1"/>
    </row>
    <row r="9" spans="2:15" ht="15" customHeight="1" x14ac:dyDescent="0.25">
      <c r="B9" s="1"/>
    </row>
    <row r="10" spans="2:15" ht="51.75" customHeight="1" x14ac:dyDescent="0.25">
      <c r="B10" s="3" t="s">
        <v>0</v>
      </c>
      <c r="C10" s="3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</row>
    <row r="11" spans="2:15" ht="15" customHeight="1" x14ac:dyDescent="0.25">
      <c r="B11" s="15" t="s">
        <v>14</v>
      </c>
      <c r="C11" s="5" t="s">
        <v>15</v>
      </c>
      <c r="D11" s="6">
        <v>7</v>
      </c>
      <c r="E11" s="6">
        <v>8</v>
      </c>
      <c r="F11" s="6">
        <v>8</v>
      </c>
      <c r="G11" s="6">
        <v>7</v>
      </c>
      <c r="H11" s="6">
        <v>7</v>
      </c>
      <c r="I11" s="6">
        <v>1</v>
      </c>
      <c r="J11" s="6">
        <v>1</v>
      </c>
      <c r="K11" s="6">
        <v>8</v>
      </c>
      <c r="L11" s="6">
        <v>1</v>
      </c>
      <c r="M11" s="6">
        <v>1</v>
      </c>
      <c r="N11" s="6">
        <v>0</v>
      </c>
      <c r="O11" s="6">
        <v>0</v>
      </c>
    </row>
    <row r="12" spans="2:15" ht="15" customHeight="1" x14ac:dyDescent="0.25">
      <c r="B12" s="16"/>
      <c r="C12" s="5" t="s">
        <v>14</v>
      </c>
      <c r="D12" s="6">
        <v>1</v>
      </c>
      <c r="E12" s="6">
        <v>2</v>
      </c>
      <c r="F12" s="6">
        <v>2</v>
      </c>
      <c r="G12" s="6">
        <v>2</v>
      </c>
      <c r="H12" s="6">
        <v>2</v>
      </c>
      <c r="I12" s="6">
        <v>0</v>
      </c>
      <c r="J12" s="6">
        <v>2</v>
      </c>
      <c r="K12" s="6">
        <v>2</v>
      </c>
      <c r="L12" s="6">
        <v>1</v>
      </c>
      <c r="M12" s="6">
        <v>2</v>
      </c>
      <c r="N12" s="6">
        <v>1</v>
      </c>
      <c r="O12" s="6">
        <v>2</v>
      </c>
    </row>
    <row r="13" spans="2:15" ht="15" customHeight="1" x14ac:dyDescent="0.25">
      <c r="B13" s="16"/>
      <c r="C13" s="5" t="s">
        <v>16</v>
      </c>
      <c r="D13" s="6">
        <v>3</v>
      </c>
      <c r="E13" s="6">
        <v>4</v>
      </c>
      <c r="F13" s="6">
        <v>5</v>
      </c>
      <c r="G13" s="6">
        <v>4</v>
      </c>
      <c r="H13" s="6">
        <v>5</v>
      </c>
      <c r="I13" s="6">
        <v>0</v>
      </c>
      <c r="J13" s="6">
        <v>1</v>
      </c>
      <c r="K13" s="6">
        <v>4</v>
      </c>
      <c r="L13" s="6">
        <v>1</v>
      </c>
      <c r="M13" s="6">
        <v>0</v>
      </c>
      <c r="N13" s="6">
        <v>1</v>
      </c>
      <c r="O13" s="6">
        <v>0</v>
      </c>
    </row>
    <row r="14" spans="2:15" ht="15" customHeight="1" x14ac:dyDescent="0.25">
      <c r="B14" s="16"/>
      <c r="C14" s="5" t="s">
        <v>17</v>
      </c>
      <c r="D14" s="6">
        <v>6</v>
      </c>
      <c r="E14" s="6">
        <v>6</v>
      </c>
      <c r="F14" s="6">
        <v>6</v>
      </c>
      <c r="G14" s="6">
        <v>4</v>
      </c>
      <c r="H14" s="6">
        <v>5</v>
      </c>
      <c r="I14" s="6">
        <v>0</v>
      </c>
      <c r="J14" s="6">
        <v>1</v>
      </c>
      <c r="K14" s="6">
        <v>6</v>
      </c>
      <c r="L14" s="6">
        <v>1</v>
      </c>
      <c r="M14" s="6">
        <v>1</v>
      </c>
      <c r="N14" s="6">
        <v>0</v>
      </c>
      <c r="O14" s="6">
        <v>2</v>
      </c>
    </row>
    <row r="15" spans="2:15" ht="15" customHeight="1" x14ac:dyDescent="0.25">
      <c r="B15" s="17"/>
      <c r="C15" s="5" t="s">
        <v>14</v>
      </c>
      <c r="D15" s="6">
        <v>17</v>
      </c>
      <c r="E15" s="6">
        <v>20</v>
      </c>
      <c r="F15" s="6">
        <v>21</v>
      </c>
      <c r="G15" s="6">
        <v>17</v>
      </c>
      <c r="H15" s="6">
        <v>19</v>
      </c>
      <c r="I15" s="6">
        <v>1</v>
      </c>
      <c r="J15" s="6">
        <v>5</v>
      </c>
      <c r="K15" s="6">
        <v>20</v>
      </c>
      <c r="L15" s="6">
        <v>4</v>
      </c>
      <c r="M15" s="6">
        <v>4</v>
      </c>
      <c r="N15" s="6">
        <v>2</v>
      </c>
      <c r="O15" s="6">
        <v>0</v>
      </c>
    </row>
    <row r="16" spans="2:15" ht="15" customHeight="1" x14ac:dyDescent="0.25">
      <c r="B16" s="15" t="s">
        <v>18</v>
      </c>
      <c r="C16" s="5" t="s">
        <v>19</v>
      </c>
      <c r="D16" s="6">
        <v>10</v>
      </c>
      <c r="E16" s="6">
        <v>9</v>
      </c>
      <c r="F16" s="6">
        <v>10</v>
      </c>
      <c r="G16" s="6">
        <v>9</v>
      </c>
      <c r="H16" s="6">
        <v>9</v>
      </c>
      <c r="I16" s="6">
        <v>6</v>
      </c>
      <c r="J16" s="6">
        <v>1</v>
      </c>
      <c r="K16" s="6">
        <v>11</v>
      </c>
      <c r="L16" s="6">
        <v>1</v>
      </c>
      <c r="M16" s="6">
        <v>1</v>
      </c>
      <c r="N16" s="6">
        <v>0</v>
      </c>
      <c r="O16" s="6">
        <v>0</v>
      </c>
    </row>
    <row r="17" spans="2:15" ht="15" customHeight="1" x14ac:dyDescent="0.25">
      <c r="B17" s="16"/>
      <c r="C17" s="5" t="s">
        <v>20</v>
      </c>
      <c r="D17" s="6">
        <v>1</v>
      </c>
      <c r="E17" s="6">
        <v>1</v>
      </c>
      <c r="F17" s="6">
        <v>1</v>
      </c>
      <c r="G17" s="6">
        <v>0</v>
      </c>
      <c r="H17" s="6">
        <v>1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</row>
    <row r="18" spans="2:15" ht="15" customHeight="1" x14ac:dyDescent="0.25">
      <c r="B18" s="16"/>
      <c r="C18" s="5" t="s">
        <v>21</v>
      </c>
      <c r="D18" s="6">
        <v>1</v>
      </c>
      <c r="E18" s="6">
        <v>1</v>
      </c>
      <c r="F18" s="6">
        <v>0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2</v>
      </c>
    </row>
    <row r="19" spans="2:15" ht="15" customHeight="1" x14ac:dyDescent="0.25">
      <c r="B19" s="16"/>
      <c r="C19" s="5" t="s">
        <v>22</v>
      </c>
      <c r="D19" s="6">
        <v>5</v>
      </c>
      <c r="E19" s="6">
        <v>4</v>
      </c>
      <c r="F19" s="6">
        <v>5</v>
      </c>
      <c r="G19" s="6">
        <v>2</v>
      </c>
      <c r="H19" s="6">
        <v>5</v>
      </c>
      <c r="I19" s="6">
        <v>1</v>
      </c>
      <c r="J19" s="6">
        <v>1</v>
      </c>
      <c r="K19" s="6">
        <v>5</v>
      </c>
      <c r="L19" s="6">
        <v>1</v>
      </c>
      <c r="M19" s="6">
        <v>0</v>
      </c>
      <c r="N19" s="6">
        <v>0</v>
      </c>
      <c r="O19" s="6">
        <v>1</v>
      </c>
    </row>
    <row r="20" spans="2:15" ht="15" customHeight="1" x14ac:dyDescent="0.25">
      <c r="B20" s="16"/>
      <c r="C20" s="5" t="s">
        <v>18</v>
      </c>
      <c r="D20" s="6">
        <v>4</v>
      </c>
      <c r="E20" s="6">
        <v>5</v>
      </c>
      <c r="F20" s="6">
        <v>5</v>
      </c>
      <c r="G20" s="6">
        <v>4</v>
      </c>
      <c r="H20" s="6">
        <v>5</v>
      </c>
      <c r="I20" s="6">
        <v>3</v>
      </c>
      <c r="J20" s="6">
        <v>4</v>
      </c>
      <c r="K20" s="6">
        <v>5</v>
      </c>
      <c r="L20" s="6">
        <v>4</v>
      </c>
      <c r="M20" s="6">
        <v>2</v>
      </c>
      <c r="N20" s="6">
        <v>3</v>
      </c>
      <c r="O20" s="6">
        <v>0</v>
      </c>
    </row>
    <row r="21" spans="2:15" ht="15" customHeight="1" x14ac:dyDescent="0.25">
      <c r="B21" s="16"/>
      <c r="C21" s="5" t="s">
        <v>23</v>
      </c>
      <c r="D21" s="6">
        <v>6</v>
      </c>
      <c r="E21" s="6">
        <v>6</v>
      </c>
      <c r="F21" s="6">
        <v>5</v>
      </c>
      <c r="G21" s="6">
        <v>1</v>
      </c>
      <c r="H21" s="6">
        <v>6</v>
      </c>
      <c r="I21" s="6">
        <v>1</v>
      </c>
      <c r="J21" s="6">
        <v>1</v>
      </c>
      <c r="K21" s="6">
        <v>4</v>
      </c>
      <c r="L21" s="6">
        <v>1</v>
      </c>
      <c r="M21" s="6">
        <v>0</v>
      </c>
      <c r="N21" s="6">
        <v>1</v>
      </c>
      <c r="O21" s="6">
        <v>1</v>
      </c>
    </row>
    <row r="22" spans="2:15" ht="15" customHeight="1" x14ac:dyDescent="0.25">
      <c r="B22" s="16"/>
      <c r="C22" s="5" t="s">
        <v>24</v>
      </c>
      <c r="D22" s="6">
        <v>3</v>
      </c>
      <c r="E22" s="6">
        <v>3</v>
      </c>
      <c r="F22" s="6">
        <v>1</v>
      </c>
      <c r="G22" s="6">
        <v>0</v>
      </c>
      <c r="H22" s="6">
        <v>2</v>
      </c>
      <c r="I22" s="6">
        <v>1</v>
      </c>
      <c r="J22" s="6">
        <v>0</v>
      </c>
      <c r="K22" s="6">
        <v>2</v>
      </c>
      <c r="L22" s="6">
        <v>0</v>
      </c>
      <c r="M22" s="6">
        <v>0</v>
      </c>
      <c r="N22" s="6">
        <v>0</v>
      </c>
      <c r="O22" s="6">
        <v>0</v>
      </c>
    </row>
    <row r="23" spans="2:15" ht="15" customHeight="1" x14ac:dyDescent="0.25">
      <c r="B23" s="16"/>
      <c r="C23" s="5" t="s">
        <v>25</v>
      </c>
      <c r="D23" s="6">
        <v>3</v>
      </c>
      <c r="E23" s="6">
        <v>3</v>
      </c>
      <c r="F23" s="6">
        <v>3</v>
      </c>
      <c r="G23" s="6">
        <v>2</v>
      </c>
      <c r="H23" s="6">
        <v>3</v>
      </c>
      <c r="I23" s="6">
        <v>1</v>
      </c>
      <c r="J23" s="6">
        <v>0</v>
      </c>
      <c r="K23" s="6">
        <v>3</v>
      </c>
      <c r="L23" s="6">
        <v>0</v>
      </c>
      <c r="M23" s="6">
        <v>0</v>
      </c>
      <c r="N23" s="6">
        <v>0</v>
      </c>
      <c r="O23" s="6">
        <v>0</v>
      </c>
    </row>
    <row r="24" spans="2:15" ht="15" customHeight="1" x14ac:dyDescent="0.25">
      <c r="B24" s="16"/>
      <c r="C24" s="5" t="s">
        <v>26</v>
      </c>
      <c r="D24" s="6">
        <v>1</v>
      </c>
      <c r="E24" s="6">
        <v>1</v>
      </c>
      <c r="F24" s="6">
        <v>1</v>
      </c>
      <c r="G24" s="6">
        <v>0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0</v>
      </c>
      <c r="N24" s="6">
        <v>1</v>
      </c>
      <c r="O24" s="6">
        <v>1</v>
      </c>
    </row>
    <row r="25" spans="2:15" ht="15" customHeight="1" x14ac:dyDescent="0.25">
      <c r="B25" s="16"/>
      <c r="C25" s="5" t="s">
        <v>27</v>
      </c>
      <c r="D25" s="6">
        <v>0</v>
      </c>
      <c r="E25" s="6">
        <v>1</v>
      </c>
      <c r="F25" s="6">
        <v>1</v>
      </c>
      <c r="G25" s="6">
        <v>1</v>
      </c>
      <c r="H25" s="6">
        <v>1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</row>
    <row r="26" spans="2:15" ht="15" customHeight="1" x14ac:dyDescent="0.25">
      <c r="B26" s="16"/>
      <c r="C26" s="5" t="s">
        <v>28</v>
      </c>
      <c r="D26" s="6">
        <v>1</v>
      </c>
      <c r="E26" s="6">
        <v>1</v>
      </c>
      <c r="F26" s="6">
        <v>1</v>
      </c>
      <c r="G26" s="6">
        <v>0</v>
      </c>
      <c r="H26" s="6">
        <v>1</v>
      </c>
      <c r="I26" s="6">
        <v>0</v>
      </c>
      <c r="J26" s="6">
        <v>0</v>
      </c>
      <c r="K26" s="6">
        <v>1</v>
      </c>
      <c r="L26" s="6">
        <v>1</v>
      </c>
      <c r="M26" s="6">
        <v>0</v>
      </c>
      <c r="N26" s="6">
        <v>0</v>
      </c>
      <c r="O26" s="6">
        <v>0</v>
      </c>
    </row>
    <row r="27" spans="2:15" ht="15" customHeight="1" x14ac:dyDescent="0.25">
      <c r="B27" s="17"/>
      <c r="C27" s="5" t="s">
        <v>18</v>
      </c>
      <c r="D27" s="6">
        <v>35</v>
      </c>
      <c r="E27" s="6">
        <v>35</v>
      </c>
      <c r="F27" s="6">
        <v>33</v>
      </c>
      <c r="G27" s="6">
        <v>20</v>
      </c>
      <c r="H27" s="6">
        <v>35</v>
      </c>
      <c r="I27" s="6">
        <v>15</v>
      </c>
      <c r="J27" s="6">
        <v>9</v>
      </c>
      <c r="K27" s="6">
        <v>35</v>
      </c>
      <c r="L27" s="6">
        <v>10</v>
      </c>
      <c r="M27" s="6">
        <v>4</v>
      </c>
      <c r="N27" s="6">
        <v>6</v>
      </c>
      <c r="O27" s="6">
        <v>3</v>
      </c>
    </row>
    <row r="28" spans="2:15" ht="15" customHeight="1" x14ac:dyDescent="0.25">
      <c r="B28" s="15" t="s">
        <v>29</v>
      </c>
      <c r="C28" s="5" t="s">
        <v>30</v>
      </c>
      <c r="D28" s="6">
        <v>2</v>
      </c>
      <c r="E28" s="6">
        <v>2</v>
      </c>
      <c r="F28" s="6">
        <v>2</v>
      </c>
      <c r="G28" s="6">
        <v>1</v>
      </c>
      <c r="H28" s="6">
        <v>2</v>
      </c>
      <c r="I28" s="6">
        <v>0</v>
      </c>
      <c r="J28" s="6">
        <v>0</v>
      </c>
      <c r="K28" s="6">
        <v>2</v>
      </c>
      <c r="L28" s="6">
        <v>0</v>
      </c>
      <c r="M28" s="6">
        <v>0</v>
      </c>
      <c r="N28" s="6">
        <v>0</v>
      </c>
      <c r="O28" s="6">
        <v>0</v>
      </c>
    </row>
    <row r="29" spans="2:15" ht="15" customHeight="1" x14ac:dyDescent="0.25">
      <c r="B29" s="16"/>
      <c r="C29" s="5" t="s">
        <v>31</v>
      </c>
      <c r="D29" s="6">
        <v>3</v>
      </c>
      <c r="E29" s="6">
        <v>1</v>
      </c>
      <c r="F29" s="6">
        <v>2</v>
      </c>
      <c r="G29" s="6">
        <v>2</v>
      </c>
      <c r="H29" s="6">
        <v>3</v>
      </c>
      <c r="I29" s="6">
        <v>1</v>
      </c>
      <c r="J29" s="6">
        <v>1</v>
      </c>
      <c r="K29" s="6">
        <v>1</v>
      </c>
      <c r="L29" s="6">
        <v>1</v>
      </c>
      <c r="M29" s="6">
        <v>0</v>
      </c>
      <c r="N29" s="6">
        <v>0</v>
      </c>
      <c r="O29" s="6">
        <v>0</v>
      </c>
    </row>
    <row r="30" spans="2:15" ht="15" customHeight="1" x14ac:dyDescent="0.25">
      <c r="B30" s="16"/>
      <c r="C30" s="5" t="s">
        <v>29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0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</row>
    <row r="31" spans="2:15" ht="15" customHeight="1" x14ac:dyDescent="0.25">
      <c r="B31" s="16"/>
      <c r="C31" s="5" t="s">
        <v>32</v>
      </c>
      <c r="D31" s="6">
        <v>2</v>
      </c>
      <c r="E31" s="6">
        <v>1</v>
      </c>
      <c r="F31" s="6">
        <v>2</v>
      </c>
      <c r="G31" s="6">
        <v>2</v>
      </c>
      <c r="H31" s="6">
        <v>2</v>
      </c>
      <c r="I31" s="6">
        <v>0</v>
      </c>
      <c r="J31" s="6">
        <v>1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</row>
    <row r="32" spans="2:15" ht="15" customHeight="1" x14ac:dyDescent="0.25">
      <c r="B32" s="16"/>
      <c r="C32" s="5" t="s">
        <v>33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0</v>
      </c>
      <c r="J32" s="6">
        <v>1</v>
      </c>
      <c r="K32" s="6">
        <v>1</v>
      </c>
      <c r="L32" s="6">
        <v>1</v>
      </c>
      <c r="M32" s="6">
        <v>1</v>
      </c>
      <c r="N32" s="6">
        <v>0</v>
      </c>
      <c r="O32" s="6">
        <v>1</v>
      </c>
    </row>
    <row r="33" spans="2:15" ht="15" customHeight="1" x14ac:dyDescent="0.25">
      <c r="B33" s="16"/>
      <c r="C33" s="5" t="s">
        <v>34</v>
      </c>
      <c r="D33" s="6">
        <v>4</v>
      </c>
      <c r="E33" s="6">
        <v>4</v>
      </c>
      <c r="F33" s="6">
        <v>4</v>
      </c>
      <c r="G33" s="6">
        <v>2</v>
      </c>
      <c r="H33" s="6">
        <v>3</v>
      </c>
      <c r="I33" s="6">
        <v>0</v>
      </c>
      <c r="J33" s="6">
        <v>1</v>
      </c>
      <c r="K33" s="6">
        <v>4</v>
      </c>
      <c r="L33" s="6">
        <v>0</v>
      </c>
      <c r="M33" s="6">
        <v>0</v>
      </c>
      <c r="N33" s="6">
        <v>0</v>
      </c>
      <c r="O33" s="6">
        <v>0</v>
      </c>
    </row>
    <row r="34" spans="2:15" ht="15" customHeight="1" x14ac:dyDescent="0.25">
      <c r="B34" s="16"/>
      <c r="C34" s="5" t="s">
        <v>35</v>
      </c>
      <c r="D34" s="6">
        <v>0</v>
      </c>
      <c r="E34" s="6">
        <v>1</v>
      </c>
      <c r="F34" s="6">
        <v>1</v>
      </c>
      <c r="G34" s="6">
        <v>1</v>
      </c>
      <c r="H34" s="6">
        <v>0</v>
      </c>
      <c r="I34" s="6">
        <v>1</v>
      </c>
      <c r="J34" s="6">
        <v>1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</row>
    <row r="35" spans="2:15" ht="15" customHeight="1" x14ac:dyDescent="0.25">
      <c r="B35" s="16"/>
      <c r="C35" s="5" t="s">
        <v>36</v>
      </c>
      <c r="D35" s="6">
        <v>2</v>
      </c>
      <c r="E35" s="6">
        <v>2</v>
      </c>
      <c r="F35" s="6">
        <v>2</v>
      </c>
      <c r="G35" s="6">
        <v>2</v>
      </c>
      <c r="H35" s="6">
        <v>1</v>
      </c>
      <c r="I35" s="6">
        <v>0</v>
      </c>
      <c r="J35" s="6">
        <v>1</v>
      </c>
      <c r="K35" s="6">
        <v>2</v>
      </c>
      <c r="L35" s="6">
        <v>0</v>
      </c>
      <c r="M35" s="6">
        <v>0</v>
      </c>
      <c r="N35" s="6">
        <v>0</v>
      </c>
      <c r="O35" s="6">
        <v>0</v>
      </c>
    </row>
    <row r="36" spans="2:15" ht="15" customHeight="1" x14ac:dyDescent="0.25">
      <c r="B36" s="17"/>
      <c r="C36" s="5" t="s">
        <v>29</v>
      </c>
      <c r="D36" s="6">
        <v>15</v>
      </c>
      <c r="E36" s="6">
        <v>13</v>
      </c>
      <c r="F36" s="6">
        <v>16</v>
      </c>
      <c r="G36" s="6">
        <v>12</v>
      </c>
      <c r="H36" s="6">
        <v>13</v>
      </c>
      <c r="I36" s="6">
        <v>3</v>
      </c>
      <c r="J36" s="6">
        <v>7</v>
      </c>
      <c r="K36" s="6">
        <v>13</v>
      </c>
      <c r="L36" s="6">
        <v>3</v>
      </c>
      <c r="M36" s="6">
        <v>3</v>
      </c>
      <c r="N36" s="6">
        <v>1</v>
      </c>
      <c r="O36" s="6">
        <v>0</v>
      </c>
    </row>
    <row r="37" spans="2:15" ht="15" customHeight="1" x14ac:dyDescent="0.25">
      <c r="B37" s="15" t="s">
        <v>37</v>
      </c>
      <c r="C37" s="5" t="s">
        <v>37</v>
      </c>
      <c r="D37" s="6">
        <v>5</v>
      </c>
      <c r="E37" s="6">
        <v>5</v>
      </c>
      <c r="F37" s="6">
        <v>5</v>
      </c>
      <c r="G37" s="6">
        <v>3</v>
      </c>
      <c r="H37" s="6">
        <v>5</v>
      </c>
      <c r="I37" s="6">
        <v>0</v>
      </c>
      <c r="J37" s="6">
        <v>1</v>
      </c>
      <c r="K37" s="6">
        <v>5</v>
      </c>
      <c r="L37" s="6">
        <v>1</v>
      </c>
      <c r="M37" s="6">
        <v>1</v>
      </c>
      <c r="N37" s="6">
        <v>1</v>
      </c>
      <c r="O37" s="6">
        <v>1</v>
      </c>
    </row>
    <row r="38" spans="2:15" ht="15" customHeight="1" x14ac:dyDescent="0.25">
      <c r="B38" s="16"/>
      <c r="C38" s="5" t="s">
        <v>38</v>
      </c>
      <c r="D38" s="6">
        <v>3</v>
      </c>
      <c r="E38" s="6">
        <v>2</v>
      </c>
      <c r="F38" s="6">
        <v>3</v>
      </c>
      <c r="G38" s="6">
        <v>1</v>
      </c>
      <c r="H38" s="6">
        <v>3</v>
      </c>
      <c r="I38" s="6">
        <v>2</v>
      </c>
      <c r="J38" s="6">
        <v>1</v>
      </c>
      <c r="K38" s="6">
        <v>3</v>
      </c>
      <c r="L38" s="6">
        <v>0</v>
      </c>
      <c r="M38" s="6">
        <v>0</v>
      </c>
      <c r="N38" s="6">
        <v>0</v>
      </c>
      <c r="O38" s="6">
        <v>0</v>
      </c>
    </row>
    <row r="39" spans="2:15" ht="15" customHeight="1" x14ac:dyDescent="0.25">
      <c r="B39" s="16"/>
      <c r="C39" s="5" t="s">
        <v>39</v>
      </c>
      <c r="D39" s="6">
        <v>3</v>
      </c>
      <c r="E39" s="6">
        <v>3</v>
      </c>
      <c r="F39" s="6">
        <v>2</v>
      </c>
      <c r="G39" s="6">
        <v>2</v>
      </c>
      <c r="H39" s="6">
        <v>2</v>
      </c>
      <c r="I39" s="6">
        <v>0</v>
      </c>
      <c r="J39" s="6">
        <v>0</v>
      </c>
      <c r="K39" s="6">
        <v>3</v>
      </c>
      <c r="L39" s="6">
        <v>0</v>
      </c>
      <c r="M39" s="6">
        <v>0</v>
      </c>
      <c r="N39" s="6">
        <v>0</v>
      </c>
      <c r="O39" s="6">
        <v>0</v>
      </c>
    </row>
    <row r="40" spans="2:15" ht="15" customHeight="1" x14ac:dyDescent="0.25">
      <c r="B40" s="17"/>
      <c r="C40" s="5" t="s">
        <v>37</v>
      </c>
      <c r="D40" s="6">
        <v>11</v>
      </c>
      <c r="E40" s="6">
        <v>10</v>
      </c>
      <c r="F40" s="6">
        <v>10</v>
      </c>
      <c r="G40" s="6">
        <v>6</v>
      </c>
      <c r="H40" s="6">
        <v>10</v>
      </c>
      <c r="I40" s="6">
        <v>2</v>
      </c>
      <c r="J40" s="6">
        <v>2</v>
      </c>
      <c r="K40" s="6">
        <v>11</v>
      </c>
      <c r="L40" s="6">
        <v>1</v>
      </c>
      <c r="M40" s="6">
        <v>1</v>
      </c>
      <c r="N40" s="6">
        <v>1</v>
      </c>
      <c r="O40" s="6">
        <v>0</v>
      </c>
    </row>
    <row r="41" spans="2:15" ht="15" customHeight="1" x14ac:dyDescent="0.25">
      <c r="B41" s="15" t="s">
        <v>40</v>
      </c>
      <c r="C41" s="5" t="s">
        <v>40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0</v>
      </c>
      <c r="K41" s="6">
        <v>1</v>
      </c>
      <c r="L41" s="6">
        <v>1</v>
      </c>
      <c r="M41" s="6">
        <v>0</v>
      </c>
      <c r="N41" s="6">
        <v>1</v>
      </c>
      <c r="O41" s="6">
        <v>1</v>
      </c>
    </row>
    <row r="42" spans="2:15" ht="15" customHeight="1" x14ac:dyDescent="0.25">
      <c r="B42" s="16"/>
      <c r="C42" s="5" t="s">
        <v>41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0</v>
      </c>
      <c r="N42" s="6">
        <v>0</v>
      </c>
      <c r="O42" s="6">
        <v>2</v>
      </c>
    </row>
    <row r="43" spans="2:15" ht="15" customHeight="1" x14ac:dyDescent="0.25">
      <c r="B43" s="16"/>
      <c r="C43" s="5" t="s">
        <v>42</v>
      </c>
      <c r="D43" s="6">
        <v>2</v>
      </c>
      <c r="E43" s="6">
        <v>2</v>
      </c>
      <c r="F43" s="6">
        <v>2</v>
      </c>
      <c r="G43" s="6">
        <v>2</v>
      </c>
      <c r="H43" s="6">
        <v>2</v>
      </c>
      <c r="I43" s="6">
        <v>0</v>
      </c>
      <c r="J43" s="6">
        <v>0</v>
      </c>
      <c r="K43" s="6">
        <v>2</v>
      </c>
      <c r="L43" s="6">
        <v>0</v>
      </c>
      <c r="M43" s="6">
        <v>0</v>
      </c>
      <c r="N43" s="6">
        <v>0</v>
      </c>
      <c r="O43" s="6">
        <v>0</v>
      </c>
    </row>
    <row r="44" spans="2:15" ht="15" customHeight="1" x14ac:dyDescent="0.25">
      <c r="B44" s="16"/>
      <c r="C44" s="5" t="s">
        <v>43</v>
      </c>
      <c r="D44" s="6">
        <v>1</v>
      </c>
      <c r="E44" s="6">
        <v>1</v>
      </c>
      <c r="F44" s="6">
        <v>1</v>
      </c>
      <c r="G44" s="6">
        <v>0</v>
      </c>
      <c r="H44" s="6">
        <v>1</v>
      </c>
      <c r="I44" s="6">
        <v>0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</row>
    <row r="45" spans="2:15" ht="15" customHeight="1" x14ac:dyDescent="0.25">
      <c r="B45" s="16"/>
      <c r="C45" s="5" t="s">
        <v>44</v>
      </c>
      <c r="D45" s="6">
        <v>0</v>
      </c>
      <c r="E45" s="6">
        <v>2</v>
      </c>
      <c r="F45" s="6">
        <v>1</v>
      </c>
      <c r="G45" s="6">
        <v>0</v>
      </c>
      <c r="H45" s="6">
        <v>1</v>
      </c>
      <c r="I45" s="6">
        <v>0</v>
      </c>
      <c r="J45" s="6">
        <v>0</v>
      </c>
      <c r="K45" s="6">
        <v>2</v>
      </c>
      <c r="L45" s="6">
        <v>0</v>
      </c>
      <c r="M45" s="6">
        <v>1</v>
      </c>
      <c r="N45" s="6">
        <v>0</v>
      </c>
      <c r="O45" s="6">
        <v>0</v>
      </c>
    </row>
    <row r="46" spans="2:15" ht="15" customHeight="1" x14ac:dyDescent="0.25">
      <c r="B46" s="16"/>
      <c r="C46" s="5" t="s">
        <v>45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0</v>
      </c>
      <c r="K46" s="6">
        <v>1</v>
      </c>
      <c r="L46" s="6">
        <v>1</v>
      </c>
      <c r="M46" s="6">
        <v>0</v>
      </c>
      <c r="N46" s="6">
        <v>1</v>
      </c>
      <c r="O46" s="6">
        <v>1</v>
      </c>
    </row>
    <row r="47" spans="2:15" ht="15" customHeight="1" x14ac:dyDescent="0.25">
      <c r="B47" s="17"/>
      <c r="C47" s="5" t="s">
        <v>40</v>
      </c>
      <c r="D47" s="6">
        <v>6</v>
      </c>
      <c r="E47" s="6">
        <v>8</v>
      </c>
      <c r="F47" s="6">
        <v>7</v>
      </c>
      <c r="G47" s="6">
        <v>5</v>
      </c>
      <c r="H47" s="6">
        <v>7</v>
      </c>
      <c r="I47" s="6">
        <v>3</v>
      </c>
      <c r="J47" s="6">
        <v>1</v>
      </c>
      <c r="K47" s="6">
        <v>8</v>
      </c>
      <c r="L47" s="6">
        <v>3</v>
      </c>
      <c r="M47" s="6">
        <v>1</v>
      </c>
      <c r="N47" s="6">
        <v>2</v>
      </c>
      <c r="O47" s="6">
        <v>0</v>
      </c>
    </row>
    <row r="48" spans="2:15" ht="15" customHeight="1" x14ac:dyDescent="0.25">
      <c r="B48" s="15" t="s">
        <v>46</v>
      </c>
      <c r="C48" s="5" t="s">
        <v>46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6">
        <v>0</v>
      </c>
      <c r="J48" s="6">
        <v>1</v>
      </c>
      <c r="K48" s="6">
        <v>1</v>
      </c>
      <c r="L48" s="6">
        <v>1</v>
      </c>
      <c r="M48" s="6">
        <v>1</v>
      </c>
      <c r="N48" s="6">
        <v>0</v>
      </c>
      <c r="O48" s="6">
        <v>2</v>
      </c>
    </row>
    <row r="49" spans="2:15" ht="15" customHeight="1" x14ac:dyDescent="0.25">
      <c r="B49" s="16"/>
      <c r="C49" s="5" t="s">
        <v>47</v>
      </c>
      <c r="D49" s="6">
        <v>6</v>
      </c>
      <c r="E49" s="6">
        <v>3</v>
      </c>
      <c r="F49" s="6">
        <v>6</v>
      </c>
      <c r="G49" s="6">
        <v>5</v>
      </c>
      <c r="H49" s="6">
        <v>7</v>
      </c>
      <c r="I49" s="6">
        <v>1</v>
      </c>
      <c r="J49" s="6">
        <v>1</v>
      </c>
      <c r="K49" s="6">
        <v>5</v>
      </c>
      <c r="L49" s="6">
        <v>0</v>
      </c>
      <c r="M49" s="6">
        <v>0</v>
      </c>
      <c r="N49" s="6">
        <v>1</v>
      </c>
      <c r="O49" s="6">
        <v>0</v>
      </c>
    </row>
    <row r="50" spans="2:15" ht="15" customHeight="1" x14ac:dyDescent="0.25">
      <c r="B50" s="16"/>
      <c r="C50" s="5" t="s">
        <v>48</v>
      </c>
      <c r="D50" s="6">
        <v>6</v>
      </c>
      <c r="E50" s="6">
        <v>5</v>
      </c>
      <c r="F50" s="6">
        <v>5</v>
      </c>
      <c r="G50" s="6">
        <v>5</v>
      </c>
      <c r="H50" s="6">
        <v>4</v>
      </c>
      <c r="I50" s="6">
        <v>2</v>
      </c>
      <c r="J50" s="6">
        <v>1</v>
      </c>
      <c r="K50" s="6">
        <v>4</v>
      </c>
      <c r="L50" s="6">
        <v>1</v>
      </c>
      <c r="M50" s="6">
        <v>1</v>
      </c>
      <c r="N50" s="6">
        <v>0</v>
      </c>
      <c r="O50" s="6">
        <v>1</v>
      </c>
    </row>
    <row r="51" spans="2:15" ht="15" customHeight="1" x14ac:dyDescent="0.25">
      <c r="B51" s="16"/>
      <c r="C51" s="5" t="s">
        <v>49</v>
      </c>
      <c r="D51" s="6">
        <v>0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2:15" ht="15" customHeight="1" x14ac:dyDescent="0.25">
      <c r="B52" s="16"/>
      <c r="C52" s="5" t="s">
        <v>50</v>
      </c>
      <c r="D52" s="6">
        <v>6</v>
      </c>
      <c r="E52" s="6">
        <v>1</v>
      </c>
      <c r="F52" s="6">
        <v>4</v>
      </c>
      <c r="G52" s="6">
        <v>5</v>
      </c>
      <c r="H52" s="6">
        <v>3</v>
      </c>
      <c r="I52" s="6">
        <v>0</v>
      </c>
      <c r="J52" s="6">
        <v>1</v>
      </c>
      <c r="K52" s="6">
        <v>6</v>
      </c>
      <c r="L52" s="6">
        <v>0</v>
      </c>
      <c r="M52" s="6">
        <v>1</v>
      </c>
      <c r="N52" s="6">
        <v>0</v>
      </c>
      <c r="O52" s="6">
        <v>0</v>
      </c>
    </row>
    <row r="53" spans="2:15" ht="15" customHeight="1" x14ac:dyDescent="0.25">
      <c r="B53" s="16"/>
      <c r="C53" s="5" t="s">
        <v>51</v>
      </c>
      <c r="D53" s="6">
        <v>2</v>
      </c>
      <c r="E53" s="6">
        <v>2</v>
      </c>
      <c r="F53" s="6">
        <v>2</v>
      </c>
      <c r="G53" s="6">
        <v>0</v>
      </c>
      <c r="H53" s="6">
        <v>1</v>
      </c>
      <c r="I53" s="6">
        <v>0</v>
      </c>
      <c r="J53" s="6">
        <v>0</v>
      </c>
      <c r="K53" s="6">
        <v>2</v>
      </c>
      <c r="L53" s="6">
        <v>0</v>
      </c>
      <c r="M53" s="6">
        <v>0</v>
      </c>
      <c r="N53" s="6">
        <v>0</v>
      </c>
      <c r="O53" s="6">
        <v>0</v>
      </c>
    </row>
    <row r="54" spans="2:15" ht="15" customHeight="1" x14ac:dyDescent="0.25">
      <c r="B54" s="16"/>
      <c r="C54" s="5" t="s">
        <v>52</v>
      </c>
      <c r="D54" s="6">
        <v>3</v>
      </c>
      <c r="E54" s="6">
        <v>3</v>
      </c>
      <c r="F54" s="6">
        <v>3</v>
      </c>
      <c r="G54" s="6">
        <v>3</v>
      </c>
      <c r="H54" s="6">
        <v>1</v>
      </c>
      <c r="I54" s="6">
        <v>0</v>
      </c>
      <c r="J54" s="6">
        <v>1</v>
      </c>
      <c r="K54" s="6">
        <v>3</v>
      </c>
      <c r="L54" s="6">
        <v>0</v>
      </c>
      <c r="M54" s="6">
        <v>0</v>
      </c>
      <c r="N54" s="6">
        <v>0</v>
      </c>
      <c r="O54" s="6">
        <v>0</v>
      </c>
    </row>
    <row r="55" spans="2:15" ht="15" customHeight="1" x14ac:dyDescent="0.25">
      <c r="B55" s="16"/>
      <c r="C55" s="5" t="s">
        <v>53</v>
      </c>
      <c r="D55" s="6">
        <v>3</v>
      </c>
      <c r="E55" s="6">
        <v>4</v>
      </c>
      <c r="F55" s="6">
        <v>3</v>
      </c>
      <c r="G55" s="6">
        <v>3</v>
      </c>
      <c r="H55" s="6">
        <v>1</v>
      </c>
      <c r="I55" s="6">
        <v>3</v>
      </c>
      <c r="J55" s="6">
        <v>1</v>
      </c>
      <c r="K55" s="6">
        <v>3</v>
      </c>
      <c r="L55" s="6">
        <v>1</v>
      </c>
      <c r="M55" s="6">
        <v>1</v>
      </c>
      <c r="N55" s="6">
        <v>0</v>
      </c>
      <c r="O55" s="6">
        <v>1</v>
      </c>
    </row>
    <row r="56" spans="2:15" ht="15" customHeight="1" x14ac:dyDescent="0.25">
      <c r="B56" s="16"/>
      <c r="C56" s="5" t="s">
        <v>54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0</v>
      </c>
      <c r="J56" s="6">
        <v>0</v>
      </c>
      <c r="K56" s="6">
        <v>1</v>
      </c>
      <c r="L56" s="6">
        <v>1</v>
      </c>
      <c r="M56" s="6">
        <v>0</v>
      </c>
      <c r="N56" s="6">
        <v>0</v>
      </c>
      <c r="O56" s="6">
        <v>0</v>
      </c>
    </row>
    <row r="57" spans="2:15" ht="15" customHeight="1" x14ac:dyDescent="0.25">
      <c r="B57" s="16"/>
      <c r="C57" s="5" t="s">
        <v>55</v>
      </c>
      <c r="D57" s="6">
        <v>4</v>
      </c>
      <c r="E57" s="6">
        <v>4</v>
      </c>
      <c r="F57" s="6">
        <v>4</v>
      </c>
      <c r="G57" s="6">
        <v>4</v>
      </c>
      <c r="H57" s="6">
        <v>2</v>
      </c>
      <c r="I57" s="6">
        <v>1</v>
      </c>
      <c r="J57" s="6">
        <v>2</v>
      </c>
      <c r="K57" s="6">
        <v>4</v>
      </c>
      <c r="L57" s="6">
        <v>0</v>
      </c>
      <c r="M57" s="6">
        <v>1</v>
      </c>
      <c r="N57" s="6">
        <v>0</v>
      </c>
      <c r="O57" s="6">
        <v>0</v>
      </c>
    </row>
    <row r="58" spans="2:15" ht="15" customHeight="1" x14ac:dyDescent="0.25">
      <c r="B58" s="16"/>
      <c r="C58" s="5" t="s">
        <v>56</v>
      </c>
      <c r="D58" s="6">
        <v>3</v>
      </c>
      <c r="E58" s="6">
        <v>3</v>
      </c>
      <c r="F58" s="6">
        <v>2</v>
      </c>
      <c r="G58" s="6">
        <v>3</v>
      </c>
      <c r="H58" s="6">
        <v>2</v>
      </c>
      <c r="I58" s="6">
        <v>2</v>
      </c>
      <c r="J58" s="6">
        <v>1</v>
      </c>
      <c r="K58" s="6">
        <v>2</v>
      </c>
      <c r="L58" s="6">
        <v>1</v>
      </c>
      <c r="M58" s="6">
        <v>0</v>
      </c>
      <c r="N58" s="6">
        <v>1</v>
      </c>
      <c r="O58" s="6">
        <v>0</v>
      </c>
    </row>
    <row r="59" spans="2:15" ht="15" customHeight="1" x14ac:dyDescent="0.25">
      <c r="B59" s="17"/>
      <c r="C59" s="5" t="s">
        <v>46</v>
      </c>
      <c r="D59" s="6">
        <v>35</v>
      </c>
      <c r="E59" s="6">
        <v>28</v>
      </c>
      <c r="F59" s="6">
        <v>32</v>
      </c>
      <c r="G59" s="6">
        <v>31</v>
      </c>
      <c r="H59" s="6">
        <v>23</v>
      </c>
      <c r="I59" s="6">
        <v>9</v>
      </c>
      <c r="J59" s="6">
        <v>9</v>
      </c>
      <c r="K59" s="6">
        <v>31</v>
      </c>
      <c r="L59" s="6">
        <v>5</v>
      </c>
      <c r="M59" s="6">
        <v>5</v>
      </c>
      <c r="N59" s="6">
        <v>2</v>
      </c>
      <c r="O59" s="6">
        <v>0</v>
      </c>
    </row>
    <row r="60" spans="2:15" ht="15" customHeight="1" x14ac:dyDescent="0.25">
      <c r="B60" s="15" t="s">
        <v>57</v>
      </c>
      <c r="C60" s="5" t="s">
        <v>58</v>
      </c>
      <c r="D60" s="6">
        <v>3</v>
      </c>
      <c r="E60" s="6">
        <v>3</v>
      </c>
      <c r="F60" s="6">
        <v>3</v>
      </c>
      <c r="G60" s="6">
        <v>1</v>
      </c>
      <c r="H60" s="6">
        <v>2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</row>
    <row r="61" spans="2:15" ht="15" customHeight="1" x14ac:dyDescent="0.25">
      <c r="B61" s="16"/>
      <c r="C61" s="5" t="s">
        <v>59</v>
      </c>
      <c r="D61" s="6">
        <v>1</v>
      </c>
      <c r="E61" s="6">
        <v>1</v>
      </c>
      <c r="F61" s="6">
        <v>0</v>
      </c>
      <c r="G61" s="6">
        <v>1</v>
      </c>
      <c r="H61" s="6">
        <v>1</v>
      </c>
      <c r="I61" s="6">
        <v>0</v>
      </c>
      <c r="J61" s="6">
        <v>1</v>
      </c>
      <c r="K61" s="6">
        <v>1</v>
      </c>
      <c r="L61" s="6">
        <v>0</v>
      </c>
      <c r="M61" s="6">
        <v>0</v>
      </c>
      <c r="N61" s="6">
        <v>1</v>
      </c>
      <c r="O61" s="6">
        <v>0</v>
      </c>
    </row>
    <row r="62" spans="2:15" ht="15" customHeight="1" x14ac:dyDescent="0.25">
      <c r="B62" s="16"/>
      <c r="C62" s="5" t="s">
        <v>60</v>
      </c>
      <c r="D62" s="6">
        <v>6</v>
      </c>
      <c r="E62" s="6">
        <v>6</v>
      </c>
      <c r="F62" s="6">
        <v>4</v>
      </c>
      <c r="G62" s="6">
        <v>1</v>
      </c>
      <c r="H62" s="6">
        <v>6</v>
      </c>
      <c r="I62" s="6">
        <v>1</v>
      </c>
      <c r="J62" s="6">
        <v>2</v>
      </c>
      <c r="K62" s="6">
        <v>6</v>
      </c>
      <c r="L62" s="6">
        <v>1</v>
      </c>
      <c r="M62" s="6">
        <v>0</v>
      </c>
      <c r="N62" s="6">
        <v>0</v>
      </c>
      <c r="O62" s="6">
        <v>1</v>
      </c>
    </row>
    <row r="63" spans="2:15" ht="15" customHeight="1" x14ac:dyDescent="0.25">
      <c r="B63" s="16"/>
      <c r="C63" s="5" t="s">
        <v>61</v>
      </c>
      <c r="D63" s="6">
        <v>5</v>
      </c>
      <c r="E63" s="6">
        <v>5</v>
      </c>
      <c r="F63" s="6">
        <v>5</v>
      </c>
      <c r="G63" s="6">
        <v>5</v>
      </c>
      <c r="H63" s="6">
        <v>4</v>
      </c>
      <c r="I63" s="6">
        <v>1</v>
      </c>
      <c r="J63" s="6">
        <v>1</v>
      </c>
      <c r="K63" s="6">
        <v>5</v>
      </c>
      <c r="L63" s="6">
        <v>0</v>
      </c>
      <c r="M63" s="6">
        <v>0</v>
      </c>
      <c r="N63" s="6">
        <v>0</v>
      </c>
      <c r="O63" s="6">
        <v>0</v>
      </c>
    </row>
    <row r="64" spans="2:15" ht="15" customHeight="1" x14ac:dyDescent="0.25">
      <c r="B64" s="16"/>
      <c r="C64" s="5" t="s">
        <v>62</v>
      </c>
      <c r="D64" s="6">
        <v>1</v>
      </c>
      <c r="E64" s="6">
        <v>1</v>
      </c>
      <c r="F64" s="6">
        <v>1</v>
      </c>
      <c r="G64" s="6">
        <v>1</v>
      </c>
      <c r="H64" s="6">
        <v>1</v>
      </c>
      <c r="I64" s="6">
        <v>0</v>
      </c>
      <c r="J64" s="6">
        <v>1</v>
      </c>
      <c r="K64" s="6">
        <v>1</v>
      </c>
      <c r="L64" s="6">
        <v>1</v>
      </c>
      <c r="M64" s="6">
        <v>1</v>
      </c>
      <c r="N64" s="6">
        <v>0</v>
      </c>
      <c r="O64" s="6">
        <v>0</v>
      </c>
    </row>
    <row r="65" spans="2:15" ht="15" customHeight="1" x14ac:dyDescent="0.25">
      <c r="B65" s="17"/>
      <c r="C65" s="5" t="s">
        <v>57</v>
      </c>
      <c r="D65" s="6">
        <v>16</v>
      </c>
      <c r="E65" s="6">
        <v>16</v>
      </c>
      <c r="F65" s="6">
        <v>13</v>
      </c>
      <c r="G65" s="6">
        <v>9</v>
      </c>
      <c r="H65" s="6">
        <v>14</v>
      </c>
      <c r="I65" s="6">
        <v>2</v>
      </c>
      <c r="J65" s="6">
        <v>5</v>
      </c>
      <c r="K65" s="6">
        <v>14</v>
      </c>
      <c r="L65" s="6">
        <v>2</v>
      </c>
      <c r="M65" s="6">
        <v>1</v>
      </c>
      <c r="N65" s="6">
        <v>1</v>
      </c>
      <c r="O65" s="6">
        <v>2</v>
      </c>
    </row>
    <row r="66" spans="2:15" ht="15" customHeight="1" x14ac:dyDescent="0.25">
      <c r="B66" s="15" t="s">
        <v>63</v>
      </c>
      <c r="C66" s="5" t="s">
        <v>64</v>
      </c>
      <c r="D66" s="6">
        <v>35</v>
      </c>
      <c r="E66" s="6">
        <v>35</v>
      </c>
      <c r="F66" s="6">
        <v>35</v>
      </c>
      <c r="G66" s="6">
        <v>35</v>
      </c>
      <c r="H66" s="6">
        <v>20</v>
      </c>
      <c r="I66" s="6">
        <v>35</v>
      </c>
      <c r="J66" s="6">
        <v>19</v>
      </c>
      <c r="K66" s="6">
        <v>35</v>
      </c>
      <c r="L66" s="6">
        <v>5</v>
      </c>
      <c r="M66" s="6">
        <v>1</v>
      </c>
      <c r="N66" s="6">
        <v>5</v>
      </c>
      <c r="O66" s="6">
        <v>1</v>
      </c>
    </row>
    <row r="67" spans="2:15" ht="15" customHeight="1" x14ac:dyDescent="0.25">
      <c r="B67" s="16"/>
      <c r="C67" s="5" t="s">
        <v>63</v>
      </c>
      <c r="D67" s="6">
        <v>12</v>
      </c>
      <c r="E67" s="6">
        <v>12</v>
      </c>
      <c r="F67" s="6">
        <v>12</v>
      </c>
      <c r="G67" s="6">
        <v>12</v>
      </c>
      <c r="H67" s="6">
        <v>7</v>
      </c>
      <c r="I67" s="6">
        <v>12</v>
      </c>
      <c r="J67" s="6">
        <v>3</v>
      </c>
      <c r="K67" s="6">
        <v>12</v>
      </c>
      <c r="L67" s="6">
        <v>1</v>
      </c>
      <c r="M67" s="6">
        <v>0</v>
      </c>
      <c r="N67" s="6">
        <v>2</v>
      </c>
      <c r="O67" s="6">
        <v>0</v>
      </c>
    </row>
    <row r="68" spans="2:15" ht="15" customHeight="1" x14ac:dyDescent="0.25">
      <c r="B68" s="17"/>
      <c r="C68" s="5" t="s">
        <v>63</v>
      </c>
      <c r="D68" s="6">
        <v>47</v>
      </c>
      <c r="E68" s="6">
        <v>47</v>
      </c>
      <c r="F68" s="6">
        <v>47</v>
      </c>
      <c r="G68" s="6">
        <v>47</v>
      </c>
      <c r="H68" s="6">
        <v>27</v>
      </c>
      <c r="I68" s="6">
        <v>47</v>
      </c>
      <c r="J68" s="6">
        <v>22</v>
      </c>
      <c r="K68" s="6">
        <v>47</v>
      </c>
      <c r="L68" s="6">
        <v>6</v>
      </c>
      <c r="M68" s="6">
        <v>1</v>
      </c>
      <c r="N68" s="6">
        <v>7</v>
      </c>
      <c r="O68" s="6">
        <v>0</v>
      </c>
    </row>
    <row r="69" spans="2:15" ht="15" customHeight="1" x14ac:dyDescent="0.25">
      <c r="B69" s="15" t="s">
        <v>65</v>
      </c>
      <c r="C69" s="5" t="s">
        <v>66</v>
      </c>
      <c r="D69" s="6">
        <v>13</v>
      </c>
      <c r="E69" s="6">
        <v>13</v>
      </c>
      <c r="F69" s="6">
        <v>13</v>
      </c>
      <c r="G69" s="6">
        <v>13</v>
      </c>
      <c r="H69" s="6">
        <v>6</v>
      </c>
      <c r="I69" s="6">
        <v>13</v>
      </c>
      <c r="J69" s="6">
        <v>3</v>
      </c>
      <c r="K69" s="6">
        <v>13</v>
      </c>
      <c r="L69" s="6">
        <v>1</v>
      </c>
      <c r="M69" s="6">
        <v>1</v>
      </c>
      <c r="N69" s="6">
        <v>1</v>
      </c>
      <c r="O69" s="6">
        <v>0</v>
      </c>
    </row>
    <row r="70" spans="2:15" ht="15" customHeight="1" x14ac:dyDescent="0.25">
      <c r="B70" s="16"/>
      <c r="C70" s="5" t="s">
        <v>67</v>
      </c>
      <c r="D70" s="6">
        <v>4</v>
      </c>
      <c r="E70" s="6">
        <v>4</v>
      </c>
      <c r="F70" s="6">
        <v>4</v>
      </c>
      <c r="G70" s="6">
        <v>4</v>
      </c>
      <c r="H70" s="6">
        <v>2</v>
      </c>
      <c r="I70" s="6">
        <v>4</v>
      </c>
      <c r="J70" s="6">
        <v>4</v>
      </c>
      <c r="K70" s="6">
        <v>4</v>
      </c>
      <c r="L70" s="6">
        <v>1</v>
      </c>
      <c r="M70" s="6">
        <v>1</v>
      </c>
      <c r="N70" s="6">
        <v>1</v>
      </c>
      <c r="O70" s="6">
        <v>0</v>
      </c>
    </row>
    <row r="71" spans="2:15" ht="15" customHeight="1" x14ac:dyDescent="0.25">
      <c r="B71" s="16"/>
      <c r="C71" s="5" t="s">
        <v>65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1</v>
      </c>
      <c r="K71" s="6">
        <v>1</v>
      </c>
      <c r="L71" s="6">
        <v>0</v>
      </c>
      <c r="M71" s="6">
        <v>0</v>
      </c>
      <c r="N71" s="6">
        <v>1</v>
      </c>
      <c r="O71" s="6">
        <v>0</v>
      </c>
    </row>
    <row r="72" spans="2:15" ht="15" customHeight="1" x14ac:dyDescent="0.25">
      <c r="B72" s="16"/>
      <c r="C72" s="5" t="s">
        <v>68</v>
      </c>
      <c r="D72" s="6">
        <v>4</v>
      </c>
      <c r="E72" s="6">
        <v>4</v>
      </c>
      <c r="F72" s="6">
        <v>4</v>
      </c>
      <c r="G72" s="6">
        <v>4</v>
      </c>
      <c r="H72" s="6">
        <v>1</v>
      </c>
      <c r="I72" s="6">
        <v>4</v>
      </c>
      <c r="J72" s="6">
        <v>4</v>
      </c>
      <c r="K72" s="6">
        <v>4</v>
      </c>
      <c r="L72" s="6">
        <v>0</v>
      </c>
      <c r="M72" s="6">
        <v>0</v>
      </c>
      <c r="N72" s="6">
        <v>1</v>
      </c>
      <c r="O72" s="6">
        <v>0</v>
      </c>
    </row>
    <row r="73" spans="2:15" ht="15" customHeight="1" x14ac:dyDescent="0.25">
      <c r="B73" s="16"/>
      <c r="C73" s="5" t="s">
        <v>69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0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</row>
    <row r="74" spans="2:15" ht="15" customHeight="1" x14ac:dyDescent="0.25">
      <c r="B74" s="16"/>
      <c r="C74" s="5" t="s">
        <v>70</v>
      </c>
      <c r="D74" s="6">
        <v>6</v>
      </c>
      <c r="E74" s="6">
        <v>6</v>
      </c>
      <c r="F74" s="6">
        <v>6</v>
      </c>
      <c r="G74" s="6">
        <v>6</v>
      </c>
      <c r="H74" s="6">
        <v>1</v>
      </c>
      <c r="I74" s="6">
        <v>6</v>
      </c>
      <c r="J74" s="6">
        <v>1</v>
      </c>
      <c r="K74" s="6">
        <v>6</v>
      </c>
      <c r="L74" s="6">
        <v>1</v>
      </c>
      <c r="M74" s="6">
        <v>0</v>
      </c>
      <c r="N74" s="6">
        <v>1</v>
      </c>
      <c r="O74" s="6">
        <v>0</v>
      </c>
    </row>
    <row r="75" spans="2:15" ht="15" customHeight="1" x14ac:dyDescent="0.25">
      <c r="B75" s="16"/>
      <c r="C75" s="5" t="s">
        <v>71</v>
      </c>
      <c r="D75" s="6">
        <v>7</v>
      </c>
      <c r="E75" s="6">
        <v>7</v>
      </c>
      <c r="F75" s="6">
        <v>7</v>
      </c>
      <c r="G75" s="6">
        <v>7</v>
      </c>
      <c r="H75" s="6">
        <v>3</v>
      </c>
      <c r="I75" s="6">
        <v>7</v>
      </c>
      <c r="J75" s="6">
        <v>2</v>
      </c>
      <c r="K75" s="6">
        <v>7</v>
      </c>
      <c r="L75" s="6">
        <v>1</v>
      </c>
      <c r="M75" s="6">
        <v>0</v>
      </c>
      <c r="N75" s="6">
        <v>0</v>
      </c>
      <c r="O75" s="6">
        <v>0</v>
      </c>
    </row>
    <row r="76" spans="2:15" ht="15" customHeight="1" x14ac:dyDescent="0.25">
      <c r="B76" s="16"/>
      <c r="C76" s="5" t="s">
        <v>72</v>
      </c>
      <c r="D76" s="6">
        <v>8</v>
      </c>
      <c r="E76" s="6">
        <v>8</v>
      </c>
      <c r="F76" s="6">
        <v>8</v>
      </c>
      <c r="G76" s="6">
        <v>8</v>
      </c>
      <c r="H76" s="6">
        <v>4</v>
      </c>
      <c r="I76" s="6">
        <v>8</v>
      </c>
      <c r="J76" s="6">
        <v>5</v>
      </c>
      <c r="K76" s="6">
        <v>8</v>
      </c>
      <c r="L76" s="6">
        <v>1</v>
      </c>
      <c r="M76" s="6">
        <v>1</v>
      </c>
      <c r="N76" s="6">
        <v>0</v>
      </c>
      <c r="O76" s="6">
        <v>0</v>
      </c>
    </row>
    <row r="77" spans="2:15" ht="15" customHeight="1" x14ac:dyDescent="0.25">
      <c r="B77" s="16"/>
      <c r="C77" s="5" t="s">
        <v>73</v>
      </c>
      <c r="D77" s="6">
        <v>10</v>
      </c>
      <c r="E77" s="6">
        <v>10</v>
      </c>
      <c r="F77" s="6">
        <v>10</v>
      </c>
      <c r="G77" s="6">
        <v>10</v>
      </c>
      <c r="H77" s="6">
        <v>0</v>
      </c>
      <c r="I77" s="6">
        <v>9</v>
      </c>
      <c r="J77" s="6">
        <v>6</v>
      </c>
      <c r="K77" s="6">
        <v>10</v>
      </c>
      <c r="L77" s="6">
        <v>1</v>
      </c>
      <c r="M77" s="6">
        <v>1</v>
      </c>
      <c r="N77" s="6">
        <v>0</v>
      </c>
      <c r="O77" s="6">
        <v>0</v>
      </c>
    </row>
    <row r="78" spans="2:15" ht="15" customHeight="1" x14ac:dyDescent="0.25">
      <c r="B78" s="16"/>
      <c r="C78" s="5" t="s">
        <v>74</v>
      </c>
      <c r="D78" s="6">
        <v>6</v>
      </c>
      <c r="E78" s="6">
        <v>6</v>
      </c>
      <c r="F78" s="6">
        <v>6</v>
      </c>
      <c r="G78" s="6">
        <v>6</v>
      </c>
      <c r="H78" s="6">
        <v>5</v>
      </c>
      <c r="I78" s="6">
        <v>6</v>
      </c>
      <c r="J78" s="6">
        <v>3</v>
      </c>
      <c r="K78" s="6">
        <v>6</v>
      </c>
      <c r="L78" s="6">
        <v>0</v>
      </c>
      <c r="M78" s="6">
        <v>0</v>
      </c>
      <c r="N78" s="6">
        <v>0</v>
      </c>
      <c r="O78" s="6">
        <v>0</v>
      </c>
    </row>
    <row r="79" spans="2:15" ht="15" customHeight="1" x14ac:dyDescent="0.25">
      <c r="B79" s="16"/>
      <c r="C79" s="5" t="s">
        <v>75</v>
      </c>
      <c r="D79" s="6">
        <v>3</v>
      </c>
      <c r="E79" s="6">
        <v>3</v>
      </c>
      <c r="F79" s="6">
        <v>3</v>
      </c>
      <c r="G79" s="6">
        <v>3</v>
      </c>
      <c r="H79" s="6">
        <v>0</v>
      </c>
      <c r="I79" s="6">
        <v>3</v>
      </c>
      <c r="J79" s="6">
        <v>2</v>
      </c>
      <c r="K79" s="6">
        <v>3</v>
      </c>
      <c r="L79" s="6">
        <v>0</v>
      </c>
      <c r="M79" s="6">
        <v>0</v>
      </c>
      <c r="N79" s="6">
        <v>0</v>
      </c>
      <c r="O79" s="6">
        <v>0</v>
      </c>
    </row>
    <row r="80" spans="2:15" ht="15" customHeight="1" x14ac:dyDescent="0.25">
      <c r="B80" s="16"/>
      <c r="C80" s="5" t="s">
        <v>76</v>
      </c>
      <c r="D80" s="6">
        <v>5</v>
      </c>
      <c r="E80" s="6">
        <v>5</v>
      </c>
      <c r="F80" s="6">
        <v>5</v>
      </c>
      <c r="G80" s="6">
        <v>5</v>
      </c>
      <c r="H80" s="6">
        <v>2</v>
      </c>
      <c r="I80" s="6">
        <v>5</v>
      </c>
      <c r="J80" s="6">
        <v>2</v>
      </c>
      <c r="K80" s="6">
        <v>5</v>
      </c>
      <c r="L80" s="6">
        <v>1</v>
      </c>
      <c r="M80" s="6">
        <v>0</v>
      </c>
      <c r="N80" s="6">
        <v>0</v>
      </c>
      <c r="O80" s="6">
        <v>0</v>
      </c>
    </row>
    <row r="81" spans="2:15" ht="15" customHeight="1" x14ac:dyDescent="0.25">
      <c r="B81" s="16"/>
      <c r="C81" s="5" t="s">
        <v>77</v>
      </c>
      <c r="D81" s="6">
        <v>4</v>
      </c>
      <c r="E81" s="6">
        <v>4</v>
      </c>
      <c r="F81" s="6">
        <v>4</v>
      </c>
      <c r="G81" s="6">
        <v>4</v>
      </c>
      <c r="H81" s="6">
        <v>3</v>
      </c>
      <c r="I81" s="6">
        <v>4</v>
      </c>
      <c r="J81" s="6">
        <v>1</v>
      </c>
      <c r="K81" s="6">
        <v>4</v>
      </c>
      <c r="L81" s="6">
        <v>1</v>
      </c>
      <c r="M81" s="6">
        <v>1</v>
      </c>
      <c r="N81" s="6">
        <v>1</v>
      </c>
      <c r="O81" s="6">
        <v>0</v>
      </c>
    </row>
    <row r="82" spans="2:15" ht="15" customHeight="1" x14ac:dyDescent="0.25">
      <c r="B82" s="16"/>
      <c r="C82" s="5" t="s">
        <v>78</v>
      </c>
      <c r="D82" s="6">
        <v>8</v>
      </c>
      <c r="E82" s="6">
        <v>8</v>
      </c>
      <c r="F82" s="6">
        <v>8</v>
      </c>
      <c r="G82" s="6">
        <v>8</v>
      </c>
      <c r="H82" s="6">
        <v>5</v>
      </c>
      <c r="I82" s="6">
        <v>8</v>
      </c>
      <c r="J82" s="6">
        <v>4</v>
      </c>
      <c r="K82" s="6">
        <v>8</v>
      </c>
      <c r="L82" s="6">
        <v>0</v>
      </c>
      <c r="M82" s="6">
        <v>0</v>
      </c>
      <c r="N82" s="6">
        <v>0</v>
      </c>
      <c r="O82" s="6">
        <v>0</v>
      </c>
    </row>
    <row r="83" spans="2:15" ht="15" customHeight="1" x14ac:dyDescent="0.25">
      <c r="B83" s="16"/>
      <c r="C83" s="5" t="s">
        <v>79</v>
      </c>
      <c r="D83" s="6">
        <v>5</v>
      </c>
      <c r="E83" s="6">
        <v>5</v>
      </c>
      <c r="F83" s="6">
        <v>5</v>
      </c>
      <c r="G83" s="6">
        <v>5</v>
      </c>
      <c r="H83" s="6">
        <v>2</v>
      </c>
      <c r="I83" s="6">
        <v>5</v>
      </c>
      <c r="J83" s="6">
        <v>1</v>
      </c>
      <c r="K83" s="6">
        <v>5</v>
      </c>
      <c r="L83" s="6">
        <v>0</v>
      </c>
      <c r="M83" s="6">
        <v>0</v>
      </c>
      <c r="N83" s="6">
        <v>1</v>
      </c>
      <c r="O83" s="6">
        <v>0</v>
      </c>
    </row>
    <row r="84" spans="2:15" ht="15" customHeight="1" x14ac:dyDescent="0.25">
      <c r="B84" s="17"/>
      <c r="C84" s="5" t="s">
        <v>65</v>
      </c>
      <c r="D84" s="6">
        <v>85</v>
      </c>
      <c r="E84" s="6">
        <v>84</v>
      </c>
      <c r="F84" s="6">
        <v>84</v>
      </c>
      <c r="G84" s="6">
        <v>84</v>
      </c>
      <c r="H84" s="6">
        <v>35</v>
      </c>
      <c r="I84" s="6">
        <v>82</v>
      </c>
      <c r="J84" s="6">
        <v>40</v>
      </c>
      <c r="K84" s="6">
        <v>85</v>
      </c>
      <c r="L84" s="6">
        <v>9</v>
      </c>
      <c r="M84" s="6">
        <v>6</v>
      </c>
      <c r="N84" s="6">
        <v>8</v>
      </c>
      <c r="O84" s="6">
        <v>0</v>
      </c>
    </row>
    <row r="85" spans="2:15" ht="15" customHeight="1" x14ac:dyDescent="0.25">
      <c r="B85" s="15" t="s">
        <v>80</v>
      </c>
      <c r="C85" s="5" t="s">
        <v>81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1</v>
      </c>
      <c r="J85" s="6">
        <v>1</v>
      </c>
      <c r="K85" s="6">
        <v>1</v>
      </c>
      <c r="L85" s="6">
        <v>0</v>
      </c>
      <c r="M85" s="6">
        <v>0</v>
      </c>
      <c r="N85" s="6">
        <v>1</v>
      </c>
      <c r="O85" s="6">
        <v>0</v>
      </c>
    </row>
    <row r="86" spans="2:15" ht="15" customHeight="1" x14ac:dyDescent="0.25">
      <c r="B86" s="16"/>
      <c r="C86" s="5" t="s">
        <v>80</v>
      </c>
      <c r="D86" s="6">
        <v>1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6">
        <v>0</v>
      </c>
      <c r="M86" s="6">
        <v>1</v>
      </c>
      <c r="N86" s="6">
        <v>1</v>
      </c>
      <c r="O86" s="6">
        <v>0</v>
      </c>
    </row>
    <row r="87" spans="2:15" ht="15" customHeight="1" x14ac:dyDescent="0.25">
      <c r="B87" s="16"/>
      <c r="C87" s="5" t="s">
        <v>82</v>
      </c>
      <c r="D87" s="6">
        <v>2</v>
      </c>
      <c r="E87" s="6">
        <v>2</v>
      </c>
      <c r="F87" s="6">
        <v>2</v>
      </c>
      <c r="G87" s="6">
        <v>2</v>
      </c>
      <c r="H87" s="6">
        <v>1</v>
      </c>
      <c r="I87" s="6">
        <v>2</v>
      </c>
      <c r="J87" s="6">
        <v>1</v>
      </c>
      <c r="K87" s="6">
        <v>2</v>
      </c>
      <c r="L87" s="6">
        <v>0</v>
      </c>
      <c r="M87" s="6">
        <v>0</v>
      </c>
      <c r="N87" s="6">
        <v>0</v>
      </c>
      <c r="O87" s="6">
        <v>0</v>
      </c>
    </row>
    <row r="88" spans="2:15" ht="15" customHeight="1" x14ac:dyDescent="0.25">
      <c r="B88" s="16"/>
      <c r="C88" s="5" t="s">
        <v>83</v>
      </c>
      <c r="D88" s="6">
        <v>1</v>
      </c>
      <c r="E88" s="6">
        <v>1</v>
      </c>
      <c r="F88" s="6">
        <v>1</v>
      </c>
      <c r="G88" s="6">
        <v>1</v>
      </c>
      <c r="H88" s="6">
        <v>0</v>
      </c>
      <c r="I88" s="6">
        <v>1</v>
      </c>
      <c r="J88" s="6">
        <v>1</v>
      </c>
      <c r="K88" s="6">
        <v>1</v>
      </c>
      <c r="L88" s="6">
        <v>0</v>
      </c>
      <c r="M88" s="6">
        <v>0</v>
      </c>
      <c r="N88" s="6">
        <v>0</v>
      </c>
      <c r="O88" s="6">
        <v>0</v>
      </c>
    </row>
    <row r="89" spans="2:15" ht="15" customHeight="1" x14ac:dyDescent="0.25">
      <c r="B89" s="16"/>
      <c r="C89" s="5" t="s">
        <v>84</v>
      </c>
      <c r="D89" s="6">
        <v>4</v>
      </c>
      <c r="E89" s="6">
        <v>4</v>
      </c>
      <c r="F89" s="6">
        <v>4</v>
      </c>
      <c r="G89" s="6">
        <v>4</v>
      </c>
      <c r="H89" s="6">
        <v>2</v>
      </c>
      <c r="I89" s="6">
        <v>4</v>
      </c>
      <c r="J89" s="6">
        <v>3</v>
      </c>
      <c r="K89" s="6">
        <v>4</v>
      </c>
      <c r="L89" s="6">
        <v>1</v>
      </c>
      <c r="M89" s="6">
        <v>1</v>
      </c>
      <c r="N89" s="6">
        <v>1</v>
      </c>
      <c r="O89" s="6">
        <v>0</v>
      </c>
    </row>
    <row r="90" spans="2:15" ht="15" customHeight="1" x14ac:dyDescent="0.25">
      <c r="B90" s="17"/>
      <c r="C90" s="5" t="s">
        <v>80</v>
      </c>
      <c r="D90" s="6">
        <v>9</v>
      </c>
      <c r="E90" s="6">
        <v>8</v>
      </c>
      <c r="F90" s="6">
        <v>8</v>
      </c>
      <c r="G90" s="6">
        <v>8</v>
      </c>
      <c r="H90" s="6">
        <v>4</v>
      </c>
      <c r="I90" s="6">
        <v>9</v>
      </c>
      <c r="J90" s="6">
        <v>7</v>
      </c>
      <c r="K90" s="6">
        <v>9</v>
      </c>
      <c r="L90" s="6">
        <v>1</v>
      </c>
      <c r="M90" s="6">
        <v>2</v>
      </c>
      <c r="N90" s="6">
        <v>3</v>
      </c>
      <c r="O90" s="6">
        <v>0</v>
      </c>
    </row>
    <row r="91" spans="2:15" ht="15" customHeight="1" x14ac:dyDescent="0.25">
      <c r="B91" s="15" t="s">
        <v>85</v>
      </c>
      <c r="C91" s="5" t="s">
        <v>86</v>
      </c>
      <c r="D91" s="6">
        <v>18</v>
      </c>
      <c r="E91" s="6">
        <v>13</v>
      </c>
      <c r="F91" s="6">
        <v>18</v>
      </c>
      <c r="G91" s="6">
        <v>18</v>
      </c>
      <c r="H91" s="6">
        <v>4</v>
      </c>
      <c r="I91" s="6">
        <v>10</v>
      </c>
      <c r="J91" s="6">
        <v>2</v>
      </c>
      <c r="K91" s="6">
        <v>17</v>
      </c>
      <c r="L91" s="6">
        <v>2</v>
      </c>
      <c r="M91" s="6">
        <v>1</v>
      </c>
      <c r="N91" s="6">
        <v>1</v>
      </c>
      <c r="O91" s="6">
        <v>0</v>
      </c>
    </row>
    <row r="92" spans="2:15" ht="15" customHeight="1" x14ac:dyDescent="0.25">
      <c r="B92" s="16"/>
      <c r="C92" s="5" t="s">
        <v>87</v>
      </c>
      <c r="D92" s="6">
        <v>8</v>
      </c>
      <c r="E92" s="6">
        <v>8</v>
      </c>
      <c r="F92" s="6">
        <v>8</v>
      </c>
      <c r="G92" s="6">
        <v>5</v>
      </c>
      <c r="H92" s="6">
        <v>2</v>
      </c>
      <c r="I92" s="6">
        <v>1</v>
      </c>
      <c r="J92" s="6">
        <v>1</v>
      </c>
      <c r="K92" s="6">
        <v>8</v>
      </c>
      <c r="L92" s="6">
        <v>1</v>
      </c>
      <c r="M92" s="6">
        <v>1</v>
      </c>
      <c r="N92" s="6">
        <v>0</v>
      </c>
      <c r="O92" s="6">
        <v>0</v>
      </c>
    </row>
    <row r="93" spans="2:15" ht="15" customHeight="1" x14ac:dyDescent="0.25">
      <c r="B93" s="16"/>
      <c r="C93" s="5" t="s">
        <v>88</v>
      </c>
      <c r="D93" s="6">
        <v>23</v>
      </c>
      <c r="E93" s="6">
        <v>20</v>
      </c>
      <c r="F93" s="6">
        <v>22</v>
      </c>
      <c r="G93" s="6">
        <v>23</v>
      </c>
      <c r="H93" s="6">
        <v>9</v>
      </c>
      <c r="I93" s="6">
        <v>19</v>
      </c>
      <c r="J93" s="6">
        <v>3</v>
      </c>
      <c r="K93" s="6">
        <v>23</v>
      </c>
      <c r="L93" s="6">
        <v>3</v>
      </c>
      <c r="M93" s="6">
        <v>1</v>
      </c>
      <c r="N93" s="6">
        <v>1</v>
      </c>
      <c r="O93" s="6">
        <v>1</v>
      </c>
    </row>
    <row r="94" spans="2:15" ht="15" customHeight="1" x14ac:dyDescent="0.25">
      <c r="B94" s="16"/>
      <c r="C94" s="5" t="s">
        <v>80</v>
      </c>
      <c r="D94" s="6">
        <v>7</v>
      </c>
      <c r="E94" s="6">
        <v>4</v>
      </c>
      <c r="F94" s="6">
        <v>7</v>
      </c>
      <c r="G94" s="6">
        <v>7</v>
      </c>
      <c r="H94" s="6">
        <v>5</v>
      </c>
      <c r="I94" s="6">
        <v>5</v>
      </c>
      <c r="J94" s="6">
        <v>1</v>
      </c>
      <c r="K94" s="6">
        <v>7</v>
      </c>
      <c r="L94" s="6">
        <v>1</v>
      </c>
      <c r="M94" s="6">
        <v>0</v>
      </c>
      <c r="N94" s="6">
        <v>0</v>
      </c>
      <c r="O94" s="6">
        <v>0</v>
      </c>
    </row>
    <row r="95" spans="2:15" ht="15" customHeight="1" x14ac:dyDescent="0.25">
      <c r="B95" s="16"/>
      <c r="C95" s="5" t="s">
        <v>85</v>
      </c>
      <c r="D95" s="6">
        <v>1</v>
      </c>
      <c r="E95" s="6">
        <v>1</v>
      </c>
      <c r="F95" s="6">
        <v>1</v>
      </c>
      <c r="G95" s="6">
        <v>1</v>
      </c>
      <c r="H95" s="6">
        <v>1</v>
      </c>
      <c r="I95" s="6">
        <v>0</v>
      </c>
      <c r="J95" s="6">
        <v>1</v>
      </c>
      <c r="K95" s="6">
        <v>1</v>
      </c>
      <c r="L95" s="6">
        <v>1</v>
      </c>
      <c r="M95" s="6">
        <v>1</v>
      </c>
      <c r="N95" s="6">
        <v>1</v>
      </c>
      <c r="O95" s="6">
        <v>0</v>
      </c>
    </row>
    <row r="96" spans="2:15" ht="15" customHeight="1" x14ac:dyDescent="0.25">
      <c r="B96" s="16"/>
      <c r="C96" s="5" t="s">
        <v>89</v>
      </c>
      <c r="D96" s="6">
        <v>8</v>
      </c>
      <c r="E96" s="6">
        <v>11</v>
      </c>
      <c r="F96" s="6">
        <v>12</v>
      </c>
      <c r="G96" s="6">
        <v>8</v>
      </c>
      <c r="H96" s="6">
        <v>7</v>
      </c>
      <c r="I96" s="6">
        <v>0</v>
      </c>
      <c r="J96" s="6">
        <v>1</v>
      </c>
      <c r="K96" s="6">
        <v>11</v>
      </c>
      <c r="L96" s="6">
        <v>1</v>
      </c>
      <c r="M96" s="6">
        <v>0</v>
      </c>
      <c r="N96" s="6">
        <v>0</v>
      </c>
      <c r="O96" s="6">
        <v>0</v>
      </c>
    </row>
    <row r="97" spans="2:15" ht="15" customHeight="1" x14ac:dyDescent="0.25">
      <c r="B97" s="16"/>
      <c r="C97" s="5" t="s">
        <v>90</v>
      </c>
      <c r="D97" s="6">
        <v>4</v>
      </c>
      <c r="E97" s="6">
        <v>4</v>
      </c>
      <c r="F97" s="6">
        <v>4</v>
      </c>
      <c r="G97" s="6">
        <v>3</v>
      </c>
      <c r="H97" s="6">
        <v>3</v>
      </c>
      <c r="I97" s="6">
        <v>2</v>
      </c>
      <c r="J97" s="6">
        <v>1</v>
      </c>
      <c r="K97" s="6">
        <v>4</v>
      </c>
      <c r="L97" s="6">
        <v>1</v>
      </c>
      <c r="M97" s="6">
        <v>1</v>
      </c>
      <c r="N97" s="6">
        <v>0</v>
      </c>
      <c r="O97" s="6">
        <v>0</v>
      </c>
    </row>
    <row r="98" spans="2:15" ht="15" customHeight="1" x14ac:dyDescent="0.25">
      <c r="B98" s="16"/>
      <c r="C98" s="5" t="s">
        <v>91</v>
      </c>
      <c r="D98" s="6">
        <v>12</v>
      </c>
      <c r="E98" s="6">
        <v>10</v>
      </c>
      <c r="F98" s="6">
        <v>12</v>
      </c>
      <c r="G98" s="6">
        <v>9</v>
      </c>
      <c r="H98" s="6">
        <v>6</v>
      </c>
      <c r="I98" s="6">
        <v>5</v>
      </c>
      <c r="J98" s="6">
        <v>1</v>
      </c>
      <c r="K98" s="6">
        <v>12</v>
      </c>
      <c r="L98" s="6">
        <v>1</v>
      </c>
      <c r="M98" s="6">
        <v>1</v>
      </c>
      <c r="N98" s="6">
        <v>0</v>
      </c>
      <c r="O98" s="6">
        <v>0</v>
      </c>
    </row>
    <row r="99" spans="2:15" ht="15" customHeight="1" x14ac:dyDescent="0.25">
      <c r="B99" s="16"/>
      <c r="C99" s="5" t="s">
        <v>92</v>
      </c>
      <c r="D99" s="6">
        <v>4</v>
      </c>
      <c r="E99" s="6">
        <v>3</v>
      </c>
      <c r="F99" s="6">
        <v>4</v>
      </c>
      <c r="G99" s="6">
        <v>2</v>
      </c>
      <c r="H99" s="6">
        <v>2</v>
      </c>
      <c r="I99" s="6">
        <v>2</v>
      </c>
      <c r="J99" s="6">
        <v>1</v>
      </c>
      <c r="K99" s="6">
        <v>4</v>
      </c>
      <c r="L99" s="6">
        <v>1</v>
      </c>
      <c r="M99" s="6">
        <v>1</v>
      </c>
      <c r="N99" s="6">
        <v>0</v>
      </c>
      <c r="O99" s="6">
        <v>0</v>
      </c>
    </row>
    <row r="100" spans="2:15" ht="15" customHeight="1" x14ac:dyDescent="0.25">
      <c r="B100" s="16"/>
      <c r="C100" s="5" t="s">
        <v>93</v>
      </c>
      <c r="D100" s="6">
        <v>1</v>
      </c>
      <c r="E100" s="6">
        <v>1</v>
      </c>
      <c r="F100" s="6">
        <v>1</v>
      </c>
      <c r="G100" s="6">
        <v>1</v>
      </c>
      <c r="H100" s="6">
        <v>1</v>
      </c>
      <c r="I100" s="6">
        <v>0</v>
      </c>
      <c r="J100" s="6">
        <v>1</v>
      </c>
      <c r="K100" s="6">
        <v>1</v>
      </c>
      <c r="L100" s="6">
        <v>1</v>
      </c>
      <c r="M100" s="6">
        <v>1</v>
      </c>
      <c r="N100" s="6">
        <v>1</v>
      </c>
      <c r="O100" s="6">
        <v>1</v>
      </c>
    </row>
    <row r="101" spans="2:15" ht="15" customHeight="1" x14ac:dyDescent="0.25">
      <c r="B101" s="16"/>
      <c r="C101" s="5" t="s">
        <v>94</v>
      </c>
      <c r="D101" s="6">
        <v>5</v>
      </c>
      <c r="E101" s="6">
        <v>5</v>
      </c>
      <c r="F101" s="6">
        <v>5</v>
      </c>
      <c r="G101" s="6">
        <v>2</v>
      </c>
      <c r="H101" s="6">
        <v>3</v>
      </c>
      <c r="I101" s="6">
        <v>0</v>
      </c>
      <c r="J101" s="6">
        <v>1</v>
      </c>
      <c r="K101" s="6">
        <v>5</v>
      </c>
      <c r="L101" s="6">
        <v>1</v>
      </c>
      <c r="M101" s="6">
        <v>1</v>
      </c>
      <c r="N101" s="6">
        <v>1</v>
      </c>
      <c r="O101" s="6">
        <v>0</v>
      </c>
    </row>
    <row r="102" spans="2:15" ht="15" customHeight="1" x14ac:dyDescent="0.25">
      <c r="B102" s="17"/>
      <c r="C102" s="5" t="s">
        <v>85</v>
      </c>
      <c r="D102" s="6">
        <v>91</v>
      </c>
      <c r="E102" s="6">
        <v>80</v>
      </c>
      <c r="F102" s="6">
        <v>94</v>
      </c>
      <c r="G102" s="6">
        <v>79</v>
      </c>
      <c r="H102" s="6">
        <v>43</v>
      </c>
      <c r="I102" s="6">
        <v>44</v>
      </c>
      <c r="J102" s="6">
        <v>14</v>
      </c>
      <c r="K102" s="6">
        <v>93</v>
      </c>
      <c r="L102" s="6">
        <v>14</v>
      </c>
      <c r="M102" s="6">
        <v>9</v>
      </c>
      <c r="N102" s="6">
        <v>5</v>
      </c>
      <c r="O102" s="6">
        <v>0</v>
      </c>
    </row>
    <row r="103" spans="2:15" ht="15" customHeight="1" x14ac:dyDescent="0.25">
      <c r="B103" s="15" t="s">
        <v>95</v>
      </c>
      <c r="C103" s="5" t="s">
        <v>96</v>
      </c>
      <c r="D103" s="6">
        <v>1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  <c r="N103" s="6">
        <v>0</v>
      </c>
      <c r="O103" s="6">
        <v>1</v>
      </c>
    </row>
    <row r="104" spans="2:15" ht="15" customHeight="1" x14ac:dyDescent="0.25">
      <c r="B104" s="16"/>
      <c r="C104" s="5" t="s">
        <v>97</v>
      </c>
      <c r="D104" s="6">
        <v>4</v>
      </c>
      <c r="E104" s="6">
        <v>4</v>
      </c>
      <c r="F104" s="6">
        <v>4</v>
      </c>
      <c r="G104" s="6">
        <v>4</v>
      </c>
      <c r="H104" s="6">
        <v>1</v>
      </c>
      <c r="I104" s="6">
        <v>1</v>
      </c>
      <c r="J104" s="6">
        <v>4</v>
      </c>
      <c r="K104" s="6">
        <v>4</v>
      </c>
      <c r="L104" s="6">
        <v>1</v>
      </c>
      <c r="M104" s="6">
        <v>1</v>
      </c>
      <c r="N104" s="6">
        <v>1</v>
      </c>
      <c r="O104" s="6">
        <v>0</v>
      </c>
    </row>
    <row r="105" spans="2:15" ht="15" customHeight="1" x14ac:dyDescent="0.25">
      <c r="B105" s="16"/>
      <c r="C105" s="5" t="s">
        <v>98</v>
      </c>
      <c r="D105" s="6">
        <v>1</v>
      </c>
      <c r="E105" s="6">
        <v>1</v>
      </c>
      <c r="F105" s="6">
        <v>1</v>
      </c>
      <c r="G105" s="6">
        <v>1</v>
      </c>
      <c r="H105" s="6">
        <v>0</v>
      </c>
      <c r="I105" s="6">
        <v>1</v>
      </c>
      <c r="J105" s="6">
        <v>1</v>
      </c>
      <c r="K105" s="6">
        <v>1</v>
      </c>
      <c r="L105" s="6">
        <v>1</v>
      </c>
      <c r="M105" s="6">
        <v>1</v>
      </c>
      <c r="N105" s="6">
        <v>0</v>
      </c>
      <c r="O105" s="6">
        <v>0</v>
      </c>
    </row>
    <row r="106" spans="2:15" ht="15" customHeight="1" x14ac:dyDescent="0.25">
      <c r="B106" s="16"/>
      <c r="C106" s="5" t="s">
        <v>99</v>
      </c>
      <c r="D106" s="6">
        <v>6</v>
      </c>
      <c r="E106" s="6">
        <v>6</v>
      </c>
      <c r="F106" s="6">
        <v>6</v>
      </c>
      <c r="G106" s="6">
        <v>6</v>
      </c>
      <c r="H106" s="6">
        <v>0</v>
      </c>
      <c r="I106" s="6">
        <v>0</v>
      </c>
      <c r="J106" s="6">
        <v>6</v>
      </c>
      <c r="K106" s="6">
        <v>6</v>
      </c>
      <c r="L106" s="6">
        <v>2</v>
      </c>
      <c r="M106" s="6">
        <v>1</v>
      </c>
      <c r="N106" s="6">
        <v>0</v>
      </c>
      <c r="O106" s="6">
        <v>0</v>
      </c>
    </row>
    <row r="107" spans="2:15" ht="15" customHeight="1" x14ac:dyDescent="0.25">
      <c r="B107" s="16"/>
      <c r="C107" s="5" t="s">
        <v>100</v>
      </c>
      <c r="D107" s="6">
        <v>1</v>
      </c>
      <c r="E107" s="6">
        <v>1</v>
      </c>
      <c r="F107" s="6">
        <v>1</v>
      </c>
      <c r="G107" s="6">
        <v>0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  <c r="N107" s="6">
        <v>0</v>
      </c>
      <c r="O107" s="6">
        <v>0</v>
      </c>
    </row>
    <row r="108" spans="2:15" ht="15" customHeight="1" x14ac:dyDescent="0.25">
      <c r="B108" s="16"/>
      <c r="C108" s="5" t="s">
        <v>101</v>
      </c>
      <c r="D108" s="6">
        <v>7</v>
      </c>
      <c r="E108" s="6">
        <v>7</v>
      </c>
      <c r="F108" s="6">
        <v>7</v>
      </c>
      <c r="G108" s="6">
        <v>7</v>
      </c>
      <c r="H108" s="6">
        <v>1</v>
      </c>
      <c r="I108" s="6">
        <v>1</v>
      </c>
      <c r="J108" s="6">
        <v>7</v>
      </c>
      <c r="K108" s="6">
        <v>7</v>
      </c>
      <c r="L108" s="6">
        <v>1</v>
      </c>
      <c r="M108" s="6">
        <v>0</v>
      </c>
      <c r="N108" s="6">
        <v>0</v>
      </c>
      <c r="O108" s="6">
        <v>0</v>
      </c>
    </row>
    <row r="109" spans="2:15" ht="15" customHeight="1" x14ac:dyDescent="0.25">
      <c r="B109" s="16"/>
      <c r="C109" s="5" t="s">
        <v>95</v>
      </c>
      <c r="D109" s="6">
        <v>3</v>
      </c>
      <c r="E109" s="6">
        <v>3</v>
      </c>
      <c r="F109" s="6">
        <v>3</v>
      </c>
      <c r="G109" s="6">
        <v>3</v>
      </c>
      <c r="H109" s="6">
        <v>3</v>
      </c>
      <c r="I109" s="6">
        <v>3</v>
      </c>
      <c r="J109" s="6">
        <v>3</v>
      </c>
      <c r="K109" s="6">
        <v>3</v>
      </c>
      <c r="L109" s="6">
        <v>3</v>
      </c>
      <c r="M109" s="6">
        <v>3</v>
      </c>
      <c r="N109" s="6">
        <v>3</v>
      </c>
      <c r="O109" s="6">
        <v>0</v>
      </c>
    </row>
    <row r="110" spans="2:15" ht="15" customHeight="1" x14ac:dyDescent="0.25">
      <c r="B110" s="16"/>
      <c r="C110" s="5" t="s">
        <v>102</v>
      </c>
      <c r="D110" s="6">
        <v>1</v>
      </c>
      <c r="E110" s="6">
        <v>1</v>
      </c>
      <c r="F110" s="6">
        <v>1</v>
      </c>
      <c r="G110" s="6">
        <v>1</v>
      </c>
      <c r="H110" s="6">
        <v>0</v>
      </c>
      <c r="I110" s="6">
        <v>0</v>
      </c>
      <c r="J110" s="6">
        <v>1</v>
      </c>
      <c r="K110" s="6">
        <v>1</v>
      </c>
      <c r="L110" s="6">
        <v>1</v>
      </c>
      <c r="M110" s="6">
        <v>1</v>
      </c>
      <c r="N110" s="6">
        <v>0</v>
      </c>
      <c r="O110" s="6">
        <v>1</v>
      </c>
    </row>
    <row r="111" spans="2:15" ht="15" customHeight="1" x14ac:dyDescent="0.25">
      <c r="B111" s="16"/>
      <c r="C111" s="5" t="s">
        <v>103</v>
      </c>
      <c r="D111" s="6">
        <v>6</v>
      </c>
      <c r="E111" s="6">
        <v>6</v>
      </c>
      <c r="F111" s="6">
        <v>6</v>
      </c>
      <c r="G111" s="6">
        <v>6</v>
      </c>
      <c r="H111" s="6">
        <v>0</v>
      </c>
      <c r="I111" s="6">
        <v>0</v>
      </c>
      <c r="J111" s="6">
        <v>6</v>
      </c>
      <c r="K111" s="6">
        <v>6</v>
      </c>
      <c r="L111" s="6">
        <v>1</v>
      </c>
      <c r="M111" s="6">
        <v>0</v>
      </c>
      <c r="N111" s="6">
        <v>1</v>
      </c>
      <c r="O111" s="6">
        <v>0</v>
      </c>
    </row>
    <row r="112" spans="2:15" ht="15" customHeight="1" x14ac:dyDescent="0.25">
      <c r="B112" s="16"/>
      <c r="C112" s="5" t="s">
        <v>104</v>
      </c>
      <c r="D112" s="6">
        <v>2</v>
      </c>
      <c r="E112" s="6">
        <v>2</v>
      </c>
      <c r="F112" s="6">
        <v>2</v>
      </c>
      <c r="G112" s="6">
        <v>2</v>
      </c>
      <c r="H112" s="6">
        <v>0</v>
      </c>
      <c r="I112" s="6">
        <v>0</v>
      </c>
      <c r="J112" s="6">
        <v>2</v>
      </c>
      <c r="K112" s="6">
        <v>2</v>
      </c>
      <c r="L112" s="6">
        <v>1</v>
      </c>
      <c r="M112" s="6">
        <v>0</v>
      </c>
      <c r="N112" s="6">
        <v>0</v>
      </c>
      <c r="O112" s="6">
        <v>0</v>
      </c>
    </row>
    <row r="113" spans="2:15" ht="15" customHeight="1" x14ac:dyDescent="0.25">
      <c r="B113" s="17"/>
      <c r="C113" s="5" t="s">
        <v>95</v>
      </c>
      <c r="D113" s="6">
        <v>32</v>
      </c>
      <c r="E113" s="6">
        <v>32</v>
      </c>
      <c r="F113" s="6">
        <v>32</v>
      </c>
      <c r="G113" s="6">
        <v>31</v>
      </c>
      <c r="H113" s="6">
        <v>7</v>
      </c>
      <c r="I113" s="6">
        <v>8</v>
      </c>
      <c r="J113" s="6">
        <v>32</v>
      </c>
      <c r="K113" s="6">
        <v>32</v>
      </c>
      <c r="L113" s="6">
        <v>13</v>
      </c>
      <c r="M113" s="6">
        <v>9</v>
      </c>
      <c r="N113" s="6">
        <v>5</v>
      </c>
      <c r="O113" s="6">
        <v>5</v>
      </c>
    </row>
    <row r="114" spans="2:15" ht="15" customHeight="1" x14ac:dyDescent="0.25">
      <c r="B114" s="15" t="s">
        <v>105</v>
      </c>
      <c r="C114" s="5" t="s">
        <v>106</v>
      </c>
      <c r="D114" s="6">
        <v>1</v>
      </c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6">
        <v>0</v>
      </c>
      <c r="O114" s="6">
        <v>0</v>
      </c>
    </row>
    <row r="115" spans="2:15" ht="15" customHeight="1" x14ac:dyDescent="0.25">
      <c r="B115" s="16"/>
      <c r="C115" s="5" t="s">
        <v>107</v>
      </c>
      <c r="D115" s="6">
        <v>9</v>
      </c>
      <c r="E115" s="6">
        <v>9</v>
      </c>
      <c r="F115" s="6">
        <v>9</v>
      </c>
      <c r="G115" s="6">
        <v>9</v>
      </c>
      <c r="H115" s="6">
        <v>1</v>
      </c>
      <c r="I115" s="6">
        <v>1</v>
      </c>
      <c r="J115" s="6">
        <v>7</v>
      </c>
      <c r="K115" s="6">
        <v>9</v>
      </c>
      <c r="L115" s="6">
        <v>3</v>
      </c>
      <c r="M115" s="6">
        <v>2</v>
      </c>
      <c r="N115" s="6">
        <v>1</v>
      </c>
      <c r="O115" s="6">
        <v>0</v>
      </c>
    </row>
    <row r="116" spans="2:15" ht="15" customHeight="1" x14ac:dyDescent="0.25">
      <c r="B116" s="16"/>
      <c r="C116" s="5" t="s">
        <v>105</v>
      </c>
      <c r="D116" s="6">
        <v>1</v>
      </c>
      <c r="E116" s="6">
        <v>1</v>
      </c>
      <c r="F116" s="6">
        <v>1</v>
      </c>
      <c r="G116" s="6">
        <v>1</v>
      </c>
      <c r="H116" s="6">
        <v>0</v>
      </c>
      <c r="I116" s="6">
        <v>0</v>
      </c>
      <c r="J116" s="6">
        <v>1</v>
      </c>
      <c r="K116" s="6">
        <v>1</v>
      </c>
      <c r="L116" s="6">
        <v>1</v>
      </c>
      <c r="M116" s="6">
        <v>1</v>
      </c>
      <c r="N116" s="6">
        <v>0</v>
      </c>
      <c r="O116" s="6">
        <v>1</v>
      </c>
    </row>
    <row r="117" spans="2:15" ht="15" customHeight="1" x14ac:dyDescent="0.25">
      <c r="B117" s="16"/>
      <c r="C117" s="5" t="s">
        <v>108</v>
      </c>
      <c r="D117" s="6">
        <v>1</v>
      </c>
      <c r="E117" s="6">
        <v>1</v>
      </c>
      <c r="F117" s="6">
        <v>1</v>
      </c>
      <c r="G117" s="6">
        <v>1</v>
      </c>
      <c r="H117" s="6">
        <v>0</v>
      </c>
      <c r="I117" s="6">
        <v>0</v>
      </c>
      <c r="J117" s="6">
        <v>1</v>
      </c>
      <c r="K117" s="6">
        <v>1</v>
      </c>
      <c r="L117" s="6">
        <v>1</v>
      </c>
      <c r="M117" s="6">
        <v>1</v>
      </c>
      <c r="N117" s="6">
        <v>1</v>
      </c>
      <c r="O117" s="6">
        <v>1</v>
      </c>
    </row>
    <row r="118" spans="2:15" ht="15" customHeight="1" x14ac:dyDescent="0.25">
      <c r="B118" s="17"/>
      <c r="C118" s="5" t="s">
        <v>105</v>
      </c>
      <c r="D118" s="6">
        <v>12</v>
      </c>
      <c r="E118" s="6">
        <v>12</v>
      </c>
      <c r="F118" s="6">
        <v>12</v>
      </c>
      <c r="G118" s="6">
        <v>12</v>
      </c>
      <c r="H118" s="6">
        <v>2</v>
      </c>
      <c r="I118" s="6">
        <v>2</v>
      </c>
      <c r="J118" s="6">
        <v>10</v>
      </c>
      <c r="K118" s="6">
        <v>12</v>
      </c>
      <c r="L118" s="6">
        <v>6</v>
      </c>
      <c r="M118" s="6">
        <v>5</v>
      </c>
      <c r="N118" s="6">
        <v>2</v>
      </c>
      <c r="O118" s="6">
        <v>0</v>
      </c>
    </row>
    <row r="119" spans="2:15" ht="15" customHeight="1" x14ac:dyDescent="0.25">
      <c r="B119" s="18" t="s">
        <v>0</v>
      </c>
      <c r="C119" s="19"/>
      <c r="D119" s="7">
        <v>411</v>
      </c>
      <c r="E119" s="7">
        <v>393</v>
      </c>
      <c r="F119" s="7">
        <v>408</v>
      </c>
      <c r="G119" s="7">
        <v>361</v>
      </c>
      <c r="H119" s="7">
        <v>239</v>
      </c>
      <c r="I119" s="7">
        <v>226</v>
      </c>
      <c r="J119" s="7">
        <v>163</v>
      </c>
      <c r="K119" s="7">
        <v>410</v>
      </c>
      <c r="L119" s="7">
        <v>77</v>
      </c>
      <c r="M119" s="7">
        <v>51</v>
      </c>
      <c r="N119" s="7">
        <v>45</v>
      </c>
      <c r="O119" s="7">
        <f>SUM(O11:O118)</f>
        <v>39</v>
      </c>
    </row>
  </sheetData>
  <autoFilter ref="B10:O119"/>
  <mergeCells count="14">
    <mergeCell ref="B114:B118"/>
    <mergeCell ref="B119:C119"/>
    <mergeCell ref="B60:B65"/>
    <mergeCell ref="B66:B68"/>
    <mergeCell ref="B69:B84"/>
    <mergeCell ref="B85:B90"/>
    <mergeCell ref="B91:B102"/>
    <mergeCell ref="B103:B113"/>
    <mergeCell ref="B48:B59"/>
    <mergeCell ref="B11:B15"/>
    <mergeCell ref="B16:B27"/>
    <mergeCell ref="B28:B36"/>
    <mergeCell ref="B37:B40"/>
    <mergeCell ref="B41:B47"/>
  </mergeCells>
  <pageMargins left="0.75" right="0.75" top="1" bottom="1" header="1" footer="1"/>
  <pageSetup orientation="portrait" verticalDpi="0" r:id="rId1"/>
  <headerFooter>
    <oddHeader>&amp;L&amp;C&amp;R</oddHeader>
    <oddFooter>&amp;L&amp;C&amp;R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1B5031D-EA7A-4E94-BC47-4BD7B484E46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D11:O118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838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Q221" sqref="Q221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52.7109375" customWidth="1"/>
    <col min="4" max="15" width="15.7109375" customWidth="1"/>
  </cols>
  <sheetData>
    <row r="10" spans="2:15" ht="35.25" customHeight="1" x14ac:dyDescent="0.25">
      <c r="B10" s="3" t="s">
        <v>0</v>
      </c>
      <c r="C10" s="3" t="s">
        <v>935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</row>
    <row r="11" spans="2:15" x14ac:dyDescent="0.25">
      <c r="B11" s="24" t="s">
        <v>109</v>
      </c>
      <c r="C11" s="8" t="s">
        <v>110</v>
      </c>
      <c r="D11" s="9">
        <v>1</v>
      </c>
      <c r="E11" s="9">
        <v>1</v>
      </c>
      <c r="F11" s="9">
        <v>1</v>
      </c>
      <c r="G11" s="9">
        <v>1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</row>
    <row r="12" spans="2:15" x14ac:dyDescent="0.25">
      <c r="B12" s="25"/>
      <c r="C12" s="8" t="s">
        <v>111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</row>
    <row r="13" spans="2:15" x14ac:dyDescent="0.25">
      <c r="B13" s="25"/>
      <c r="C13" s="8" t="s">
        <v>112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0</v>
      </c>
      <c r="J13" s="9">
        <v>0</v>
      </c>
      <c r="K13" s="9">
        <v>1</v>
      </c>
      <c r="L13" s="9">
        <v>0</v>
      </c>
      <c r="M13" s="9">
        <v>0</v>
      </c>
      <c r="N13" s="9">
        <v>0</v>
      </c>
      <c r="O13" s="9">
        <v>0</v>
      </c>
    </row>
    <row r="14" spans="2:15" x14ac:dyDescent="0.25">
      <c r="B14" s="25"/>
      <c r="C14" s="8" t="s">
        <v>113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0</v>
      </c>
      <c r="J14" s="9">
        <v>0</v>
      </c>
      <c r="K14" s="9">
        <v>1</v>
      </c>
      <c r="L14" s="9">
        <v>1</v>
      </c>
      <c r="M14" s="9">
        <v>1</v>
      </c>
      <c r="N14" s="9">
        <v>0</v>
      </c>
      <c r="O14" s="9">
        <v>0</v>
      </c>
    </row>
    <row r="15" spans="2:15" x14ac:dyDescent="0.25">
      <c r="B15" s="25"/>
      <c r="C15" s="8" t="s">
        <v>114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0</v>
      </c>
      <c r="J15" s="9">
        <v>1</v>
      </c>
      <c r="K15" s="9">
        <v>1</v>
      </c>
      <c r="L15" s="9">
        <v>1</v>
      </c>
      <c r="M15" s="9">
        <v>1</v>
      </c>
      <c r="N15" s="9">
        <v>0</v>
      </c>
      <c r="O15" s="9">
        <v>2</v>
      </c>
    </row>
    <row r="16" spans="2:15" x14ac:dyDescent="0.25">
      <c r="B16" s="25"/>
      <c r="C16" s="8" t="s">
        <v>115</v>
      </c>
      <c r="D16" s="9">
        <v>0</v>
      </c>
      <c r="E16" s="9">
        <v>1</v>
      </c>
      <c r="F16" s="9">
        <v>1</v>
      </c>
      <c r="G16" s="9">
        <v>1</v>
      </c>
      <c r="H16" s="9">
        <v>1</v>
      </c>
      <c r="I16" s="9">
        <v>0</v>
      </c>
      <c r="J16" s="9">
        <v>1</v>
      </c>
      <c r="K16" s="9">
        <v>1</v>
      </c>
      <c r="L16" s="9">
        <v>0</v>
      </c>
      <c r="M16" s="9">
        <v>1</v>
      </c>
      <c r="N16" s="9">
        <v>1</v>
      </c>
      <c r="O16" s="9">
        <v>0</v>
      </c>
    </row>
    <row r="17" spans="2:15" x14ac:dyDescent="0.25">
      <c r="B17" s="25"/>
      <c r="C17" s="8" t="s">
        <v>116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1</v>
      </c>
      <c r="L17" s="9">
        <v>1</v>
      </c>
      <c r="M17" s="9">
        <v>0</v>
      </c>
      <c r="N17" s="9">
        <v>0</v>
      </c>
      <c r="O17" s="9">
        <v>0</v>
      </c>
    </row>
    <row r="18" spans="2:15" x14ac:dyDescent="0.25">
      <c r="B18" s="25"/>
      <c r="C18" s="8" t="s">
        <v>117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5">
      <c r="B19" s="25"/>
      <c r="C19" s="8" t="s">
        <v>118</v>
      </c>
      <c r="D19" s="9">
        <v>0</v>
      </c>
      <c r="E19" s="9">
        <v>1</v>
      </c>
      <c r="F19" s="9">
        <v>1</v>
      </c>
      <c r="G19" s="9">
        <v>1</v>
      </c>
      <c r="H19" s="9">
        <v>1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5">
      <c r="B20" s="25"/>
      <c r="C20" s="8" t="s">
        <v>119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0</v>
      </c>
      <c r="J20" s="9">
        <v>0</v>
      </c>
      <c r="K20" s="9">
        <v>1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5">
      <c r="B21" s="25"/>
      <c r="C21" s="8" t="s">
        <v>120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</row>
    <row r="22" spans="2:15" x14ac:dyDescent="0.25">
      <c r="B22" s="25"/>
      <c r="C22" s="8" t="s">
        <v>121</v>
      </c>
      <c r="D22" s="9">
        <v>1</v>
      </c>
      <c r="E22" s="9">
        <v>1</v>
      </c>
      <c r="F22" s="9">
        <v>1</v>
      </c>
      <c r="G22" s="9">
        <v>1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5">
      <c r="B23" s="25"/>
      <c r="C23" s="8" t="s">
        <v>122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0</v>
      </c>
      <c r="J23" s="9">
        <v>0</v>
      </c>
      <c r="K23" s="9">
        <v>1</v>
      </c>
      <c r="L23" s="9">
        <v>0</v>
      </c>
      <c r="M23" s="9">
        <v>0</v>
      </c>
      <c r="N23" s="9">
        <v>0</v>
      </c>
      <c r="O23" s="9">
        <v>0</v>
      </c>
    </row>
    <row r="24" spans="2:15" x14ac:dyDescent="0.25">
      <c r="B24" s="25"/>
      <c r="C24" s="8" t="s">
        <v>123</v>
      </c>
      <c r="D24" s="9">
        <v>1</v>
      </c>
      <c r="E24" s="9">
        <v>1</v>
      </c>
      <c r="F24" s="9">
        <v>1</v>
      </c>
      <c r="G24" s="9">
        <v>0</v>
      </c>
      <c r="H24" s="9">
        <v>1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5">
      <c r="B25" s="25"/>
      <c r="C25" s="8" t="s">
        <v>124</v>
      </c>
      <c r="D25" s="9">
        <v>1</v>
      </c>
      <c r="E25" s="9">
        <v>1</v>
      </c>
      <c r="F25" s="9">
        <v>1</v>
      </c>
      <c r="G25" s="9">
        <v>0</v>
      </c>
      <c r="H25" s="9">
        <v>1</v>
      </c>
      <c r="I25" s="9">
        <v>0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5">
      <c r="B26" s="25"/>
      <c r="C26" s="8" t="s">
        <v>125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0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5">
      <c r="B27" s="25"/>
      <c r="C27" s="8" t="s">
        <v>126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0</v>
      </c>
      <c r="J27" s="9">
        <v>1</v>
      </c>
      <c r="K27" s="9">
        <v>1</v>
      </c>
      <c r="L27" s="9">
        <v>1</v>
      </c>
      <c r="M27" s="9">
        <v>1</v>
      </c>
      <c r="N27" s="9">
        <v>0</v>
      </c>
      <c r="O27" s="9">
        <v>1</v>
      </c>
    </row>
    <row r="28" spans="2:15" x14ac:dyDescent="0.25">
      <c r="B28" s="25"/>
      <c r="C28" s="8" t="s">
        <v>127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5">
      <c r="B29" s="25"/>
      <c r="C29" s="8" t="s">
        <v>128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0</v>
      </c>
      <c r="J29" s="9">
        <v>1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</row>
    <row r="30" spans="2:15" x14ac:dyDescent="0.25">
      <c r="B30" s="25"/>
      <c r="C30" s="8" t="s">
        <v>129</v>
      </c>
      <c r="D30" s="9">
        <v>0</v>
      </c>
      <c r="E30" s="9">
        <v>1</v>
      </c>
      <c r="F30" s="9">
        <v>1</v>
      </c>
      <c r="G30" s="9">
        <v>0</v>
      </c>
      <c r="H30" s="9">
        <v>1</v>
      </c>
      <c r="I30" s="9">
        <v>1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2:15" x14ac:dyDescent="0.25">
      <c r="B31" s="25"/>
      <c r="C31" s="8" t="s">
        <v>130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0</v>
      </c>
      <c r="J31" s="9">
        <v>0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5">
      <c r="B32" s="25"/>
      <c r="C32" s="8" t="s">
        <v>131</v>
      </c>
      <c r="D32" s="9">
        <v>0</v>
      </c>
      <c r="E32" s="9">
        <v>0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x14ac:dyDescent="0.25">
      <c r="B33" s="25"/>
      <c r="C33" s="8" t="s">
        <v>132</v>
      </c>
      <c r="D33" s="9">
        <v>1</v>
      </c>
      <c r="E33" s="9">
        <v>1</v>
      </c>
      <c r="F33" s="9">
        <v>1</v>
      </c>
      <c r="G33" s="9">
        <v>0</v>
      </c>
      <c r="H33" s="9">
        <v>1</v>
      </c>
      <c r="I33" s="9">
        <v>0</v>
      </c>
      <c r="J33" s="9">
        <v>1</v>
      </c>
      <c r="K33" s="9">
        <v>1</v>
      </c>
      <c r="L33" s="9">
        <v>1</v>
      </c>
      <c r="M33" s="9">
        <v>0</v>
      </c>
      <c r="N33" s="9">
        <v>1</v>
      </c>
      <c r="O33" s="9">
        <v>0</v>
      </c>
    </row>
    <row r="34" spans="2:15" x14ac:dyDescent="0.25">
      <c r="B34" s="25"/>
      <c r="C34" s="8" t="s">
        <v>133</v>
      </c>
      <c r="D34" s="9">
        <v>1</v>
      </c>
      <c r="E34" s="9">
        <v>1</v>
      </c>
      <c r="F34" s="9">
        <v>1</v>
      </c>
      <c r="G34" s="9">
        <v>1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5">
      <c r="B35" s="25"/>
      <c r="C35" s="8" t="s">
        <v>134</v>
      </c>
      <c r="D35" s="9">
        <v>1</v>
      </c>
      <c r="E35" s="9">
        <v>1</v>
      </c>
      <c r="F35" s="9">
        <v>1</v>
      </c>
      <c r="G35" s="9">
        <v>0</v>
      </c>
      <c r="H35" s="9">
        <v>1</v>
      </c>
      <c r="I35" s="9">
        <v>0</v>
      </c>
      <c r="J35" s="9">
        <v>0</v>
      </c>
      <c r="K35" s="9">
        <v>1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5">
      <c r="B36" s="25"/>
      <c r="C36" s="8" t="s">
        <v>135</v>
      </c>
      <c r="D36" s="9">
        <v>1</v>
      </c>
      <c r="E36" s="9">
        <v>1</v>
      </c>
      <c r="F36" s="9">
        <v>0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2</v>
      </c>
    </row>
    <row r="37" spans="2:15" x14ac:dyDescent="0.25">
      <c r="B37" s="25"/>
      <c r="C37" s="8" t="s">
        <v>136</v>
      </c>
      <c r="D37" s="9">
        <v>0</v>
      </c>
      <c r="E37" s="9">
        <v>1</v>
      </c>
      <c r="F37" s="9">
        <v>0</v>
      </c>
      <c r="G37" s="9">
        <v>0</v>
      </c>
      <c r="H37" s="9">
        <v>1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9">
        <v>0</v>
      </c>
    </row>
    <row r="38" spans="2:15" x14ac:dyDescent="0.25">
      <c r="B38" s="25"/>
      <c r="C38" s="8" t="s">
        <v>137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5">
      <c r="B39" s="25"/>
      <c r="C39" s="8" t="s">
        <v>138</v>
      </c>
      <c r="D39" s="9">
        <v>1</v>
      </c>
      <c r="E39" s="9">
        <v>0</v>
      </c>
      <c r="F39" s="9">
        <v>1</v>
      </c>
      <c r="G39" s="9">
        <v>1</v>
      </c>
      <c r="H39" s="9">
        <v>0</v>
      </c>
      <c r="I39" s="9">
        <v>0</v>
      </c>
      <c r="J39" s="9">
        <v>0</v>
      </c>
      <c r="K39" s="9">
        <v>1</v>
      </c>
      <c r="L39" s="9">
        <v>0</v>
      </c>
      <c r="M39" s="9">
        <v>0</v>
      </c>
      <c r="N39" s="9">
        <v>0</v>
      </c>
      <c r="O39" s="9">
        <v>0</v>
      </c>
    </row>
    <row r="40" spans="2:15" x14ac:dyDescent="0.25">
      <c r="B40" s="25"/>
      <c r="C40" s="8" t="s">
        <v>139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0</v>
      </c>
      <c r="J40" s="9">
        <v>0</v>
      </c>
      <c r="K40" s="9">
        <v>1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5">
      <c r="B41" s="25"/>
      <c r="C41" s="8" t="s">
        <v>140</v>
      </c>
      <c r="D41" s="9">
        <v>1</v>
      </c>
      <c r="E41" s="9">
        <v>1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0</v>
      </c>
      <c r="O41" s="9">
        <v>0</v>
      </c>
    </row>
    <row r="42" spans="2:15" x14ac:dyDescent="0.25">
      <c r="B42" s="25"/>
      <c r="C42" s="8" t="s">
        <v>141</v>
      </c>
      <c r="D42" s="9">
        <v>1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1</v>
      </c>
      <c r="K42" s="9">
        <v>1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5">
      <c r="B43" s="25"/>
      <c r="C43" s="8" t="s">
        <v>142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0</v>
      </c>
      <c r="J43" s="9">
        <v>0</v>
      </c>
      <c r="K43" s="9">
        <v>1</v>
      </c>
      <c r="L43" s="9">
        <v>0</v>
      </c>
      <c r="M43" s="9">
        <v>0</v>
      </c>
      <c r="N43" s="9">
        <v>0</v>
      </c>
      <c r="O43" s="9">
        <v>0</v>
      </c>
    </row>
    <row r="44" spans="2:15" x14ac:dyDescent="0.25">
      <c r="B44" s="25"/>
      <c r="C44" s="8" t="s">
        <v>143</v>
      </c>
      <c r="D44" s="9">
        <v>1</v>
      </c>
      <c r="E44" s="9">
        <v>0</v>
      </c>
      <c r="F44" s="9">
        <v>1</v>
      </c>
      <c r="G44" s="9">
        <v>0</v>
      </c>
      <c r="H44" s="9">
        <v>1</v>
      </c>
      <c r="I44" s="9">
        <v>0</v>
      </c>
      <c r="J44" s="9">
        <v>0</v>
      </c>
      <c r="K44" s="9">
        <v>1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5">
      <c r="B45" s="25"/>
      <c r="C45" s="8" t="s">
        <v>144</v>
      </c>
      <c r="D45" s="9">
        <v>1</v>
      </c>
      <c r="E45" s="9">
        <v>1</v>
      </c>
      <c r="F45" s="9">
        <v>1</v>
      </c>
      <c r="G45" s="9">
        <v>0</v>
      </c>
      <c r="H45" s="9">
        <v>1</v>
      </c>
      <c r="I45" s="9">
        <v>0</v>
      </c>
      <c r="J45" s="9">
        <v>1</v>
      </c>
      <c r="K45" s="9">
        <v>1</v>
      </c>
      <c r="L45" s="9">
        <v>1</v>
      </c>
      <c r="M45" s="9">
        <v>0</v>
      </c>
      <c r="N45" s="9">
        <v>0</v>
      </c>
      <c r="O45" s="9">
        <v>1</v>
      </c>
    </row>
    <row r="46" spans="2:15" x14ac:dyDescent="0.25">
      <c r="B46" s="25"/>
      <c r="C46" s="8" t="s">
        <v>145</v>
      </c>
      <c r="D46" s="9">
        <v>1</v>
      </c>
      <c r="E46" s="9">
        <v>1</v>
      </c>
      <c r="F46" s="9">
        <v>1</v>
      </c>
      <c r="G46" s="9">
        <v>0</v>
      </c>
      <c r="H46" s="9">
        <v>1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5">
      <c r="B47" s="25"/>
      <c r="C47" s="8" t="s">
        <v>146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0</v>
      </c>
      <c r="K47" s="9">
        <v>1</v>
      </c>
      <c r="L47" s="9">
        <v>0</v>
      </c>
      <c r="M47" s="9">
        <v>0</v>
      </c>
      <c r="N47" s="9">
        <v>0</v>
      </c>
      <c r="O47" s="9">
        <v>0</v>
      </c>
    </row>
    <row r="48" spans="2:15" x14ac:dyDescent="0.25">
      <c r="B48" s="25"/>
      <c r="C48" s="8" t="s">
        <v>147</v>
      </c>
      <c r="D48" s="9">
        <v>1</v>
      </c>
      <c r="E48" s="9">
        <v>1</v>
      </c>
      <c r="F48" s="9">
        <v>1</v>
      </c>
      <c r="G48" s="9">
        <v>0</v>
      </c>
      <c r="H48" s="9">
        <v>1</v>
      </c>
      <c r="I48" s="9">
        <v>0</v>
      </c>
      <c r="J48" s="9">
        <v>0</v>
      </c>
      <c r="K48" s="9">
        <v>1</v>
      </c>
      <c r="L48" s="9">
        <v>0</v>
      </c>
      <c r="M48" s="9">
        <v>0</v>
      </c>
      <c r="N48" s="9">
        <v>0</v>
      </c>
      <c r="O48" s="9">
        <v>0</v>
      </c>
    </row>
    <row r="49" spans="2:15" x14ac:dyDescent="0.25">
      <c r="B49" s="25"/>
      <c r="C49" s="8" t="s">
        <v>148</v>
      </c>
      <c r="D49" s="9">
        <v>1</v>
      </c>
      <c r="E49" s="9">
        <v>1</v>
      </c>
      <c r="F49" s="9">
        <v>1</v>
      </c>
      <c r="G49" s="9">
        <v>0</v>
      </c>
      <c r="H49" s="9">
        <v>1</v>
      </c>
      <c r="I49" s="9">
        <v>1</v>
      </c>
      <c r="J49" s="9">
        <v>0</v>
      </c>
      <c r="K49" s="9">
        <v>1</v>
      </c>
      <c r="L49" s="9">
        <v>0</v>
      </c>
      <c r="M49" s="9">
        <v>0</v>
      </c>
      <c r="N49" s="9">
        <v>0</v>
      </c>
      <c r="O49" s="9">
        <v>0</v>
      </c>
    </row>
    <row r="50" spans="2:15" x14ac:dyDescent="0.25">
      <c r="B50" s="25"/>
      <c r="C50" s="8" t="s">
        <v>149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0</v>
      </c>
      <c r="J50" s="9">
        <v>0</v>
      </c>
      <c r="K50" s="9">
        <v>1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5">
      <c r="B51" s="25"/>
      <c r="C51" s="8" t="s">
        <v>150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9">
        <v>0</v>
      </c>
    </row>
    <row r="52" spans="2:15" x14ac:dyDescent="0.25">
      <c r="B52" s="25"/>
      <c r="C52" s="8" t="s">
        <v>151</v>
      </c>
      <c r="D52" s="9">
        <v>1</v>
      </c>
      <c r="E52" s="9">
        <v>0</v>
      </c>
      <c r="F52" s="9">
        <v>1</v>
      </c>
      <c r="G52" s="9">
        <v>1</v>
      </c>
      <c r="H52" s="9">
        <v>1</v>
      </c>
      <c r="I52" s="9">
        <v>0</v>
      </c>
      <c r="J52" s="9">
        <v>0</v>
      </c>
      <c r="K52" s="9">
        <v>1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5">
      <c r="B53" s="25"/>
      <c r="C53" s="8" t="s">
        <v>152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0</v>
      </c>
      <c r="O53" s="9">
        <v>0</v>
      </c>
    </row>
    <row r="54" spans="2:15" x14ac:dyDescent="0.25">
      <c r="B54" s="25"/>
      <c r="C54" s="8" t="s">
        <v>153</v>
      </c>
      <c r="D54" s="9">
        <v>0</v>
      </c>
      <c r="E54" s="9">
        <v>1</v>
      </c>
      <c r="F54" s="9">
        <v>1</v>
      </c>
      <c r="G54" s="9">
        <v>1</v>
      </c>
      <c r="H54" s="9">
        <v>0</v>
      </c>
      <c r="I54" s="9">
        <v>1</v>
      </c>
      <c r="J54" s="9">
        <v>0</v>
      </c>
      <c r="K54" s="9">
        <v>1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5">
      <c r="B55" s="25"/>
      <c r="C55" s="8" t="s">
        <v>154</v>
      </c>
      <c r="D55" s="9">
        <v>1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</v>
      </c>
      <c r="L55" s="9">
        <v>0</v>
      </c>
      <c r="M55" s="9">
        <v>0</v>
      </c>
      <c r="N55" s="9">
        <v>0</v>
      </c>
      <c r="O55" s="9">
        <v>0</v>
      </c>
    </row>
    <row r="56" spans="2:15" x14ac:dyDescent="0.25">
      <c r="B56" s="25"/>
      <c r="C56" s="8" t="s">
        <v>155</v>
      </c>
      <c r="D56" s="9">
        <v>1</v>
      </c>
      <c r="E56" s="9">
        <v>0</v>
      </c>
      <c r="F56" s="9">
        <v>1</v>
      </c>
      <c r="G56" s="9">
        <v>0</v>
      </c>
      <c r="H56" s="9">
        <v>1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x14ac:dyDescent="0.25">
      <c r="B57" s="25"/>
      <c r="C57" s="8" t="s">
        <v>156</v>
      </c>
      <c r="D57" s="9">
        <v>1</v>
      </c>
      <c r="E57" s="9">
        <v>0</v>
      </c>
      <c r="F57" s="9">
        <v>1</v>
      </c>
      <c r="G57" s="9">
        <v>0</v>
      </c>
      <c r="H57" s="9">
        <v>1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5">
      <c r="B58" s="25"/>
      <c r="C58" s="8" t="s">
        <v>157</v>
      </c>
      <c r="D58" s="9">
        <v>1</v>
      </c>
      <c r="E58" s="9">
        <v>0</v>
      </c>
      <c r="F58" s="9">
        <v>1</v>
      </c>
      <c r="G58" s="9">
        <v>0</v>
      </c>
      <c r="H58" s="9">
        <v>1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5">
      <c r="B59" s="25"/>
      <c r="C59" s="8" t="s">
        <v>158</v>
      </c>
      <c r="D59" s="9">
        <v>1</v>
      </c>
      <c r="E59" s="9">
        <v>0</v>
      </c>
      <c r="F59" s="9">
        <v>1</v>
      </c>
      <c r="G59" s="9">
        <v>1</v>
      </c>
      <c r="H59" s="9">
        <v>1</v>
      </c>
      <c r="I59" s="9">
        <v>0</v>
      </c>
      <c r="J59" s="9">
        <v>0</v>
      </c>
      <c r="K59" s="9">
        <v>1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5">
      <c r="B60" s="25"/>
      <c r="C60" s="8" t="s">
        <v>159</v>
      </c>
      <c r="D60" s="9">
        <v>1</v>
      </c>
      <c r="E60" s="9">
        <v>0</v>
      </c>
      <c r="F60" s="9">
        <v>1</v>
      </c>
      <c r="G60" s="9">
        <v>0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5">
      <c r="B61" s="25"/>
      <c r="C61" s="8" t="s">
        <v>160</v>
      </c>
      <c r="D61" s="9">
        <v>1</v>
      </c>
      <c r="E61" s="9">
        <v>0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5">
      <c r="B62" s="25"/>
      <c r="C62" s="8" t="s">
        <v>161</v>
      </c>
      <c r="D62" s="9">
        <v>1</v>
      </c>
      <c r="E62" s="9">
        <v>0</v>
      </c>
      <c r="F62" s="9">
        <v>0</v>
      </c>
      <c r="G62" s="9">
        <v>1</v>
      </c>
      <c r="H62" s="9">
        <v>1</v>
      </c>
      <c r="I62" s="9">
        <v>1</v>
      </c>
      <c r="J62" s="9">
        <v>0</v>
      </c>
      <c r="K62" s="9">
        <v>1</v>
      </c>
      <c r="L62" s="9">
        <v>0</v>
      </c>
      <c r="M62" s="9">
        <v>0</v>
      </c>
      <c r="N62" s="9">
        <v>0</v>
      </c>
      <c r="O62" s="9">
        <v>0</v>
      </c>
    </row>
    <row r="63" spans="2:15" x14ac:dyDescent="0.25">
      <c r="B63" s="25"/>
      <c r="C63" s="8" t="s">
        <v>162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9">
        <v>0</v>
      </c>
      <c r="K63" s="9">
        <v>1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5">
      <c r="B64" s="25"/>
      <c r="C64" s="8" t="s">
        <v>163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0</v>
      </c>
      <c r="J64" s="9">
        <v>0</v>
      </c>
      <c r="K64" s="9">
        <v>1</v>
      </c>
      <c r="L64" s="9">
        <v>0</v>
      </c>
      <c r="M64" s="9">
        <v>0</v>
      </c>
      <c r="N64" s="9">
        <v>0</v>
      </c>
      <c r="O64" s="9">
        <v>0</v>
      </c>
    </row>
    <row r="65" spans="2:15" x14ac:dyDescent="0.25">
      <c r="B65" s="25"/>
      <c r="C65" s="8" t="s">
        <v>164</v>
      </c>
      <c r="D65" s="9">
        <v>1</v>
      </c>
      <c r="E65" s="9">
        <v>1</v>
      </c>
      <c r="F65" s="9">
        <v>1</v>
      </c>
      <c r="G65" s="9">
        <v>0</v>
      </c>
      <c r="H65" s="9">
        <v>1</v>
      </c>
      <c r="I65" s="9">
        <v>0</v>
      </c>
      <c r="J65" s="9">
        <v>0</v>
      </c>
      <c r="K65" s="9">
        <v>1</v>
      </c>
      <c r="L65" s="9">
        <v>0</v>
      </c>
      <c r="M65" s="9">
        <v>0</v>
      </c>
      <c r="N65" s="9">
        <v>0</v>
      </c>
      <c r="O65" s="9">
        <v>0</v>
      </c>
    </row>
    <row r="66" spans="2:15" x14ac:dyDescent="0.25">
      <c r="B66" s="25"/>
      <c r="C66" s="8" t="s">
        <v>165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0</v>
      </c>
      <c r="J66" s="9">
        <v>0</v>
      </c>
      <c r="K66" s="9">
        <v>1</v>
      </c>
      <c r="L66" s="9">
        <v>0</v>
      </c>
      <c r="M66" s="9">
        <v>0</v>
      </c>
      <c r="N66" s="9">
        <v>0</v>
      </c>
      <c r="O66" s="9">
        <v>0</v>
      </c>
    </row>
    <row r="67" spans="2:15" x14ac:dyDescent="0.25">
      <c r="B67" s="25"/>
      <c r="C67" s="8" t="s">
        <v>166</v>
      </c>
      <c r="D67" s="9">
        <v>0</v>
      </c>
      <c r="E67" s="9">
        <v>1</v>
      </c>
      <c r="F67" s="9">
        <v>0</v>
      </c>
      <c r="G67" s="9">
        <v>0</v>
      </c>
      <c r="H67" s="9">
        <v>1</v>
      </c>
      <c r="I67" s="9">
        <v>0</v>
      </c>
      <c r="J67" s="9">
        <v>0</v>
      </c>
      <c r="K67" s="9">
        <v>1</v>
      </c>
      <c r="L67" s="9">
        <v>0</v>
      </c>
      <c r="M67" s="9">
        <v>0</v>
      </c>
      <c r="N67" s="9">
        <v>0</v>
      </c>
      <c r="O67" s="9">
        <v>0</v>
      </c>
    </row>
    <row r="68" spans="2:15" x14ac:dyDescent="0.25">
      <c r="B68" s="25"/>
      <c r="C68" s="8" t="s">
        <v>167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2:15" x14ac:dyDescent="0.25">
      <c r="B69" s="25"/>
      <c r="C69" s="8" t="s">
        <v>168</v>
      </c>
      <c r="D69" s="9">
        <v>1</v>
      </c>
      <c r="E69" s="9">
        <v>1</v>
      </c>
      <c r="F69" s="9">
        <v>0</v>
      </c>
      <c r="G69" s="9">
        <v>1</v>
      </c>
      <c r="H69" s="9">
        <v>1</v>
      </c>
      <c r="I69" s="9">
        <v>0</v>
      </c>
      <c r="J69" s="9">
        <v>1</v>
      </c>
      <c r="K69" s="9">
        <v>1</v>
      </c>
      <c r="L69" s="9">
        <v>1</v>
      </c>
      <c r="M69" s="9">
        <v>0</v>
      </c>
      <c r="N69" s="9">
        <v>0</v>
      </c>
      <c r="O69" s="9">
        <v>0</v>
      </c>
    </row>
    <row r="70" spans="2:15" x14ac:dyDescent="0.25">
      <c r="B70" s="25"/>
      <c r="C70" s="8" t="s">
        <v>169</v>
      </c>
      <c r="D70" s="9">
        <v>1</v>
      </c>
      <c r="E70" s="9">
        <v>0</v>
      </c>
      <c r="F70" s="9">
        <v>1</v>
      </c>
      <c r="G70" s="9">
        <v>0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2:15" x14ac:dyDescent="0.25">
      <c r="B71" s="25"/>
      <c r="C71" s="8" t="s">
        <v>170</v>
      </c>
      <c r="D71" s="9">
        <v>1</v>
      </c>
      <c r="E71" s="9">
        <v>0</v>
      </c>
      <c r="F71" s="9">
        <v>1</v>
      </c>
      <c r="G71" s="9">
        <v>1</v>
      </c>
      <c r="H71" s="9">
        <v>1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x14ac:dyDescent="0.25">
      <c r="B72" s="25"/>
      <c r="C72" s="8" t="s">
        <v>171</v>
      </c>
      <c r="D72" s="9">
        <v>1</v>
      </c>
      <c r="E72" s="9">
        <v>1</v>
      </c>
      <c r="F72" s="9">
        <v>1</v>
      </c>
      <c r="G72" s="9">
        <v>0</v>
      </c>
      <c r="H72" s="9">
        <v>1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v>0</v>
      </c>
    </row>
    <row r="73" spans="2:15" x14ac:dyDescent="0.25">
      <c r="B73" s="25"/>
      <c r="C73" s="8" t="s">
        <v>172</v>
      </c>
      <c r="D73" s="9">
        <v>1</v>
      </c>
      <c r="E73" s="9">
        <v>1</v>
      </c>
      <c r="F73" s="9">
        <v>1</v>
      </c>
      <c r="G73" s="9">
        <v>0</v>
      </c>
      <c r="H73" s="9">
        <v>1</v>
      </c>
      <c r="I73" s="9">
        <v>0</v>
      </c>
      <c r="J73" s="9">
        <v>0</v>
      </c>
      <c r="K73" s="9">
        <v>1</v>
      </c>
      <c r="L73" s="9">
        <v>0</v>
      </c>
      <c r="M73" s="9">
        <v>0</v>
      </c>
      <c r="N73" s="9">
        <v>0</v>
      </c>
      <c r="O73" s="9">
        <v>0</v>
      </c>
    </row>
    <row r="74" spans="2:15" x14ac:dyDescent="0.25">
      <c r="B74" s="25"/>
      <c r="C74" s="8" t="s">
        <v>173</v>
      </c>
      <c r="D74" s="9">
        <v>1</v>
      </c>
      <c r="E74" s="9">
        <v>1</v>
      </c>
      <c r="F74" s="9">
        <v>1</v>
      </c>
      <c r="G74" s="9">
        <v>0</v>
      </c>
      <c r="H74" s="9">
        <v>1</v>
      </c>
      <c r="I74" s="9">
        <v>0</v>
      </c>
      <c r="J74" s="9">
        <v>0</v>
      </c>
      <c r="K74" s="9">
        <v>1</v>
      </c>
      <c r="L74" s="9">
        <v>0</v>
      </c>
      <c r="M74" s="9">
        <v>0</v>
      </c>
      <c r="N74" s="9">
        <v>0</v>
      </c>
      <c r="O74" s="9">
        <v>0</v>
      </c>
    </row>
    <row r="75" spans="2:15" x14ac:dyDescent="0.25">
      <c r="B75" s="25"/>
      <c r="C75" s="8" t="s">
        <v>174</v>
      </c>
      <c r="D75" s="9">
        <v>1</v>
      </c>
      <c r="E75" s="9">
        <v>1</v>
      </c>
      <c r="F75" s="9">
        <v>1</v>
      </c>
      <c r="G75" s="9">
        <v>0</v>
      </c>
      <c r="H75" s="9">
        <v>1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x14ac:dyDescent="0.25">
      <c r="B76" s="25"/>
      <c r="C76" s="8" t="s">
        <v>175</v>
      </c>
      <c r="D76" s="9">
        <v>1</v>
      </c>
      <c r="E76" s="9">
        <v>1</v>
      </c>
      <c r="F76" s="9">
        <v>0</v>
      </c>
      <c r="G76" s="9">
        <v>1</v>
      </c>
      <c r="H76" s="9">
        <v>1</v>
      </c>
      <c r="I76" s="9">
        <v>0</v>
      </c>
      <c r="J76" s="9">
        <v>0</v>
      </c>
      <c r="K76" s="9">
        <v>1</v>
      </c>
      <c r="L76" s="9">
        <v>0</v>
      </c>
      <c r="M76" s="9">
        <v>0</v>
      </c>
      <c r="N76" s="9">
        <v>0</v>
      </c>
      <c r="O76" s="9">
        <v>0</v>
      </c>
    </row>
    <row r="77" spans="2:15" x14ac:dyDescent="0.25">
      <c r="B77" s="25"/>
      <c r="C77" s="8" t="s">
        <v>176</v>
      </c>
      <c r="D77" s="9">
        <v>1</v>
      </c>
      <c r="E77" s="9">
        <v>1</v>
      </c>
      <c r="F77" s="9">
        <v>1</v>
      </c>
      <c r="G77" s="9">
        <v>0</v>
      </c>
      <c r="H77" s="9">
        <v>1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x14ac:dyDescent="0.25">
      <c r="B78" s="25"/>
      <c r="C78" s="8" t="s">
        <v>177</v>
      </c>
      <c r="D78" s="9">
        <v>1</v>
      </c>
      <c r="E78" s="9">
        <v>1</v>
      </c>
      <c r="F78" s="9">
        <v>1</v>
      </c>
      <c r="G78" s="9">
        <v>0</v>
      </c>
      <c r="H78" s="9">
        <v>1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</row>
    <row r="79" spans="2:15" x14ac:dyDescent="0.25">
      <c r="B79" s="25"/>
      <c r="C79" s="8" t="s">
        <v>178</v>
      </c>
      <c r="D79" s="9">
        <v>1</v>
      </c>
      <c r="E79" s="9">
        <v>1</v>
      </c>
      <c r="F79" s="9">
        <v>1</v>
      </c>
      <c r="G79" s="9">
        <v>0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0</v>
      </c>
      <c r="N79" s="9">
        <v>1</v>
      </c>
      <c r="O79" s="9">
        <v>0</v>
      </c>
    </row>
    <row r="80" spans="2:15" x14ac:dyDescent="0.25">
      <c r="B80" s="25"/>
      <c r="C80" s="8" t="s">
        <v>179</v>
      </c>
      <c r="D80" s="9">
        <v>1</v>
      </c>
      <c r="E80" s="9">
        <v>1</v>
      </c>
      <c r="F80" s="9">
        <v>0</v>
      </c>
      <c r="G80" s="9">
        <v>0</v>
      </c>
      <c r="H80" s="9">
        <v>1</v>
      </c>
      <c r="I80" s="9">
        <v>0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0</v>
      </c>
    </row>
    <row r="81" spans="2:15" x14ac:dyDescent="0.25">
      <c r="B81" s="25"/>
      <c r="C81" s="8" t="s">
        <v>180</v>
      </c>
      <c r="D81" s="9">
        <v>1</v>
      </c>
      <c r="E81" s="9">
        <v>1</v>
      </c>
      <c r="F81" s="9">
        <v>0</v>
      </c>
      <c r="G81" s="9">
        <v>0</v>
      </c>
      <c r="H81" s="9">
        <v>0</v>
      </c>
      <c r="I81" s="9">
        <v>1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x14ac:dyDescent="0.25">
      <c r="B82" s="25"/>
      <c r="C82" s="8" t="s">
        <v>181</v>
      </c>
      <c r="D82" s="9">
        <v>1</v>
      </c>
      <c r="E82" s="9">
        <v>1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0</v>
      </c>
      <c r="O82" s="9">
        <v>0</v>
      </c>
    </row>
    <row r="83" spans="2:15" x14ac:dyDescent="0.25">
      <c r="B83" s="25"/>
      <c r="C83" s="8" t="s">
        <v>182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0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0</v>
      </c>
    </row>
    <row r="84" spans="2:15" x14ac:dyDescent="0.25">
      <c r="B84" s="25"/>
      <c r="C84" s="8" t="s">
        <v>183</v>
      </c>
      <c r="D84" s="9">
        <v>1</v>
      </c>
      <c r="E84" s="9">
        <v>1</v>
      </c>
      <c r="F84" s="9">
        <v>1</v>
      </c>
      <c r="G84" s="9">
        <v>0</v>
      </c>
      <c r="H84" s="9">
        <v>1</v>
      </c>
      <c r="I84" s="9">
        <v>0</v>
      </c>
      <c r="J84" s="9">
        <v>0</v>
      </c>
      <c r="K84" s="9">
        <v>1</v>
      </c>
      <c r="L84" s="9">
        <v>0</v>
      </c>
      <c r="M84" s="9">
        <v>0</v>
      </c>
      <c r="N84" s="9">
        <v>0</v>
      </c>
      <c r="O84" s="9">
        <v>0</v>
      </c>
    </row>
    <row r="85" spans="2:15" x14ac:dyDescent="0.25">
      <c r="B85" s="25"/>
      <c r="C85" s="8" t="s">
        <v>184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0</v>
      </c>
    </row>
    <row r="86" spans="2:15" x14ac:dyDescent="0.25">
      <c r="B86" s="25"/>
      <c r="C86" s="8" t="s">
        <v>185</v>
      </c>
      <c r="D86" s="9">
        <v>1</v>
      </c>
      <c r="E86" s="9">
        <v>1</v>
      </c>
      <c r="F86" s="9">
        <v>1</v>
      </c>
      <c r="G86" s="9">
        <v>0</v>
      </c>
      <c r="H86" s="9">
        <v>1</v>
      </c>
      <c r="I86" s="9">
        <v>0</v>
      </c>
      <c r="J86" s="9">
        <v>0</v>
      </c>
      <c r="K86" s="9">
        <v>1</v>
      </c>
      <c r="L86" s="9">
        <v>0</v>
      </c>
      <c r="M86" s="9">
        <v>0</v>
      </c>
      <c r="N86" s="9">
        <v>0</v>
      </c>
      <c r="O86" s="9">
        <v>0</v>
      </c>
    </row>
    <row r="87" spans="2:15" x14ac:dyDescent="0.25">
      <c r="B87" s="25"/>
      <c r="C87" s="8" t="s">
        <v>186</v>
      </c>
      <c r="D87" s="9">
        <v>1</v>
      </c>
      <c r="E87" s="9">
        <v>1</v>
      </c>
      <c r="F87" s="9">
        <v>1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x14ac:dyDescent="0.25">
      <c r="B88" s="25"/>
      <c r="C88" s="8" t="s">
        <v>187</v>
      </c>
      <c r="D88" s="9">
        <v>1</v>
      </c>
      <c r="E88" s="9">
        <v>1</v>
      </c>
      <c r="F88" s="9">
        <v>1</v>
      </c>
      <c r="G88" s="9">
        <v>0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0</v>
      </c>
      <c r="N88" s="9">
        <v>1</v>
      </c>
      <c r="O88" s="9">
        <v>1</v>
      </c>
    </row>
    <row r="89" spans="2:15" x14ac:dyDescent="0.25">
      <c r="B89" s="25"/>
      <c r="C89" s="8" t="s">
        <v>188</v>
      </c>
      <c r="D89" s="9">
        <v>0</v>
      </c>
      <c r="E89" s="9">
        <v>1</v>
      </c>
      <c r="F89" s="9">
        <v>1</v>
      </c>
      <c r="G89" s="9">
        <v>1</v>
      </c>
      <c r="H89" s="9">
        <v>1</v>
      </c>
      <c r="I89" s="9">
        <v>0</v>
      </c>
      <c r="J89" s="9">
        <v>0</v>
      </c>
      <c r="K89" s="9">
        <v>1</v>
      </c>
      <c r="L89" s="9">
        <v>0</v>
      </c>
      <c r="M89" s="9">
        <v>0</v>
      </c>
      <c r="N89" s="9">
        <v>0</v>
      </c>
      <c r="O89" s="9">
        <v>0</v>
      </c>
    </row>
    <row r="90" spans="2:15" x14ac:dyDescent="0.25">
      <c r="B90" s="25"/>
      <c r="C90" s="8" t="s">
        <v>189</v>
      </c>
      <c r="D90" s="9">
        <v>1</v>
      </c>
      <c r="E90" s="9">
        <v>1</v>
      </c>
      <c r="F90" s="9">
        <v>0</v>
      </c>
      <c r="G90" s="9">
        <v>0</v>
      </c>
      <c r="H90" s="9">
        <v>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2:15" x14ac:dyDescent="0.25">
      <c r="B91" s="25"/>
      <c r="C91" s="8" t="s">
        <v>190</v>
      </c>
      <c r="D91" s="9">
        <v>0</v>
      </c>
      <c r="E91" s="9">
        <v>1</v>
      </c>
      <c r="F91" s="9">
        <v>1</v>
      </c>
      <c r="G91" s="9">
        <v>0</v>
      </c>
      <c r="H91" s="9">
        <v>1</v>
      </c>
      <c r="I91" s="9">
        <v>0</v>
      </c>
      <c r="J91" s="9">
        <v>0</v>
      </c>
      <c r="K91" s="9">
        <v>1</v>
      </c>
      <c r="L91" s="9">
        <v>1</v>
      </c>
      <c r="M91" s="9">
        <v>0</v>
      </c>
      <c r="N91" s="9">
        <v>0</v>
      </c>
      <c r="O91" s="9">
        <v>0</v>
      </c>
    </row>
    <row r="92" spans="2:15" x14ac:dyDescent="0.25">
      <c r="B92" s="25"/>
      <c r="C92" s="8" t="s">
        <v>191</v>
      </c>
      <c r="D92" s="9">
        <v>1</v>
      </c>
      <c r="E92" s="9">
        <v>1</v>
      </c>
      <c r="F92" s="9">
        <v>1</v>
      </c>
      <c r="G92" s="9">
        <v>0</v>
      </c>
      <c r="H92" s="9">
        <v>1</v>
      </c>
      <c r="I92" s="9">
        <v>0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v>0</v>
      </c>
    </row>
    <row r="93" spans="2:15" x14ac:dyDescent="0.25">
      <c r="B93" s="25"/>
      <c r="C93" s="8" t="s">
        <v>192</v>
      </c>
      <c r="D93" s="9">
        <v>1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1</v>
      </c>
      <c r="L93" s="9">
        <v>0</v>
      </c>
      <c r="M93" s="9">
        <v>0</v>
      </c>
      <c r="N93" s="9">
        <v>0</v>
      </c>
      <c r="O93" s="9">
        <v>0</v>
      </c>
    </row>
    <row r="94" spans="2:15" x14ac:dyDescent="0.25">
      <c r="B94" s="25"/>
      <c r="C94" s="8" t="s">
        <v>193</v>
      </c>
      <c r="D94" s="9">
        <v>0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9">
        <v>0</v>
      </c>
    </row>
    <row r="95" spans="2:15" x14ac:dyDescent="0.25">
      <c r="B95" s="25"/>
      <c r="C95" s="8" t="s">
        <v>194</v>
      </c>
      <c r="D95" s="9">
        <v>1</v>
      </c>
      <c r="E95" s="9">
        <v>1</v>
      </c>
      <c r="F95" s="9">
        <v>1</v>
      </c>
      <c r="G95" s="9">
        <v>0</v>
      </c>
      <c r="H95" s="9">
        <v>1</v>
      </c>
      <c r="I95" s="9">
        <v>0</v>
      </c>
      <c r="J95" s="9">
        <v>0</v>
      </c>
      <c r="K95" s="9">
        <v>1</v>
      </c>
      <c r="L95" s="9">
        <v>0</v>
      </c>
      <c r="M95" s="9">
        <v>0</v>
      </c>
      <c r="N95" s="9">
        <v>0</v>
      </c>
      <c r="O95" s="9">
        <v>0</v>
      </c>
    </row>
    <row r="96" spans="2:15" x14ac:dyDescent="0.25">
      <c r="B96" s="25"/>
      <c r="C96" s="8" t="s">
        <v>195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0</v>
      </c>
      <c r="M96" s="9">
        <v>0</v>
      </c>
      <c r="N96" s="9">
        <v>1</v>
      </c>
      <c r="O96" s="9">
        <v>0</v>
      </c>
    </row>
    <row r="97" spans="2:15" x14ac:dyDescent="0.25">
      <c r="B97" s="25"/>
      <c r="C97" s="8" t="s">
        <v>196</v>
      </c>
      <c r="D97" s="9">
        <v>0</v>
      </c>
      <c r="E97" s="9">
        <v>1</v>
      </c>
      <c r="F97" s="9">
        <v>0</v>
      </c>
      <c r="G97" s="9">
        <v>1</v>
      </c>
      <c r="H97" s="9">
        <v>0</v>
      </c>
      <c r="I97" s="9">
        <v>0</v>
      </c>
      <c r="J97" s="9">
        <v>0</v>
      </c>
      <c r="K97" s="9">
        <v>1</v>
      </c>
      <c r="L97" s="9">
        <v>0</v>
      </c>
      <c r="M97" s="9">
        <v>0</v>
      </c>
      <c r="N97" s="9">
        <v>0</v>
      </c>
      <c r="O97" s="9">
        <v>0</v>
      </c>
    </row>
    <row r="98" spans="2:15" x14ac:dyDescent="0.25">
      <c r="B98" s="25"/>
      <c r="C98" s="8" t="s">
        <v>197</v>
      </c>
      <c r="D98" s="9">
        <v>0</v>
      </c>
      <c r="E98" s="9">
        <v>1</v>
      </c>
      <c r="F98" s="9">
        <v>1</v>
      </c>
      <c r="G98" s="9">
        <v>1</v>
      </c>
      <c r="H98" s="9">
        <v>0</v>
      </c>
      <c r="I98" s="9">
        <v>0</v>
      </c>
      <c r="J98" s="9">
        <v>0</v>
      </c>
      <c r="K98" s="9">
        <v>1</v>
      </c>
      <c r="L98" s="9">
        <v>0</v>
      </c>
      <c r="M98" s="9">
        <v>0</v>
      </c>
      <c r="N98" s="9">
        <v>0</v>
      </c>
      <c r="O98" s="9">
        <v>0</v>
      </c>
    </row>
    <row r="99" spans="2:15" x14ac:dyDescent="0.25">
      <c r="B99" s="25"/>
      <c r="C99" s="8" t="s">
        <v>198</v>
      </c>
      <c r="D99" s="9">
        <v>1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2:15" x14ac:dyDescent="0.25">
      <c r="B100" s="25"/>
      <c r="C100" s="8" t="s">
        <v>199</v>
      </c>
      <c r="D100" s="9">
        <v>1</v>
      </c>
      <c r="E100" s="9">
        <v>0</v>
      </c>
      <c r="F100" s="9">
        <v>0</v>
      </c>
      <c r="G100" s="9">
        <v>0</v>
      </c>
      <c r="H100" s="9">
        <v>1</v>
      </c>
      <c r="I100" s="9">
        <v>0</v>
      </c>
      <c r="J100" s="9">
        <v>0</v>
      </c>
      <c r="K100" s="9">
        <v>1</v>
      </c>
      <c r="L100" s="9">
        <v>0</v>
      </c>
      <c r="M100" s="9">
        <v>0</v>
      </c>
      <c r="N100" s="9">
        <v>0</v>
      </c>
      <c r="O100" s="9">
        <v>0</v>
      </c>
    </row>
    <row r="101" spans="2:15" x14ac:dyDescent="0.25">
      <c r="B101" s="25"/>
      <c r="C101" s="8" t="s">
        <v>200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</row>
    <row r="102" spans="2:15" x14ac:dyDescent="0.25">
      <c r="B102" s="25"/>
      <c r="C102" s="8" t="s">
        <v>201</v>
      </c>
      <c r="D102" s="9">
        <v>1</v>
      </c>
      <c r="E102" s="9">
        <v>1</v>
      </c>
      <c r="F102" s="9">
        <v>1</v>
      </c>
      <c r="G102" s="9">
        <v>1</v>
      </c>
      <c r="H102" s="9">
        <v>1</v>
      </c>
      <c r="I102" s="9">
        <v>0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</row>
    <row r="103" spans="2:15" x14ac:dyDescent="0.25">
      <c r="B103" s="25"/>
      <c r="C103" s="8" t="s">
        <v>202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0</v>
      </c>
      <c r="N103" s="9">
        <v>1</v>
      </c>
      <c r="O103" s="9">
        <v>0</v>
      </c>
    </row>
    <row r="104" spans="2:15" x14ac:dyDescent="0.25">
      <c r="B104" s="25"/>
      <c r="C104" s="8" t="s">
        <v>203</v>
      </c>
      <c r="D104" s="9">
        <v>1</v>
      </c>
      <c r="E104" s="9">
        <v>1</v>
      </c>
      <c r="F104" s="9">
        <v>0</v>
      </c>
      <c r="G104" s="9">
        <v>1</v>
      </c>
      <c r="H104" s="9">
        <v>0</v>
      </c>
      <c r="I104" s="9">
        <v>0</v>
      </c>
      <c r="J104" s="9">
        <v>0</v>
      </c>
      <c r="K104" s="9">
        <v>1</v>
      </c>
      <c r="L104" s="9">
        <v>0</v>
      </c>
      <c r="M104" s="9">
        <v>0</v>
      </c>
      <c r="N104" s="9">
        <v>0</v>
      </c>
      <c r="O104" s="9">
        <v>0</v>
      </c>
    </row>
    <row r="105" spans="2:15" x14ac:dyDescent="0.25">
      <c r="B105" s="25"/>
      <c r="C105" s="8" t="s">
        <v>204</v>
      </c>
      <c r="D105" s="9">
        <v>1</v>
      </c>
      <c r="E105" s="9">
        <v>1</v>
      </c>
      <c r="F105" s="9">
        <v>1</v>
      </c>
      <c r="G105" s="9">
        <v>0</v>
      </c>
      <c r="H105" s="9">
        <v>1</v>
      </c>
      <c r="I105" s="9">
        <v>0</v>
      </c>
      <c r="J105" s="9">
        <v>0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</row>
    <row r="106" spans="2:15" x14ac:dyDescent="0.25">
      <c r="B106" s="25"/>
      <c r="C106" s="8" t="s">
        <v>205</v>
      </c>
      <c r="D106" s="9">
        <v>1</v>
      </c>
      <c r="E106" s="9">
        <v>1</v>
      </c>
      <c r="F106" s="9">
        <v>1</v>
      </c>
      <c r="G106" s="9">
        <v>1</v>
      </c>
      <c r="H106" s="9">
        <v>1</v>
      </c>
      <c r="I106" s="9">
        <v>0</v>
      </c>
      <c r="J106" s="9">
        <v>1</v>
      </c>
      <c r="K106" s="9">
        <v>1</v>
      </c>
      <c r="L106" s="9">
        <v>1</v>
      </c>
      <c r="M106" s="9">
        <v>1</v>
      </c>
      <c r="N106" s="9">
        <v>0</v>
      </c>
      <c r="O106" s="9">
        <v>2</v>
      </c>
    </row>
    <row r="107" spans="2:15" x14ac:dyDescent="0.25">
      <c r="B107" s="25"/>
      <c r="C107" s="8" t="s">
        <v>206</v>
      </c>
      <c r="D107" s="9">
        <v>1</v>
      </c>
      <c r="E107" s="9">
        <v>0</v>
      </c>
      <c r="F107" s="9">
        <v>0</v>
      </c>
      <c r="G107" s="9">
        <v>0</v>
      </c>
      <c r="H107" s="9">
        <v>1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</row>
    <row r="108" spans="2:15" x14ac:dyDescent="0.25">
      <c r="B108" s="25"/>
      <c r="C108" s="8" t="s">
        <v>207</v>
      </c>
      <c r="D108" s="9">
        <v>1</v>
      </c>
      <c r="E108" s="9">
        <v>1</v>
      </c>
      <c r="F108" s="9">
        <v>1</v>
      </c>
      <c r="G108" s="9">
        <v>1</v>
      </c>
      <c r="H108" s="9">
        <v>0</v>
      </c>
      <c r="I108" s="9">
        <v>1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</row>
    <row r="109" spans="2:15" x14ac:dyDescent="0.25">
      <c r="B109" s="25"/>
      <c r="C109" s="8" t="s">
        <v>208</v>
      </c>
      <c r="D109" s="9">
        <v>1</v>
      </c>
      <c r="E109" s="9">
        <v>1</v>
      </c>
      <c r="F109" s="9">
        <v>0</v>
      </c>
      <c r="G109" s="9">
        <v>1</v>
      </c>
      <c r="H109" s="9">
        <v>0</v>
      </c>
      <c r="I109" s="9">
        <v>0</v>
      </c>
      <c r="J109" s="9">
        <v>0</v>
      </c>
      <c r="K109" s="9">
        <v>1</v>
      </c>
      <c r="L109" s="9">
        <v>0</v>
      </c>
      <c r="M109" s="9">
        <v>0</v>
      </c>
      <c r="N109" s="9">
        <v>0</v>
      </c>
      <c r="O109" s="9">
        <v>0</v>
      </c>
    </row>
    <row r="110" spans="2:15" x14ac:dyDescent="0.25">
      <c r="B110" s="25"/>
      <c r="C110" s="8" t="s">
        <v>209</v>
      </c>
      <c r="D110" s="9">
        <v>0</v>
      </c>
      <c r="E110" s="9">
        <v>0</v>
      </c>
      <c r="F110" s="9">
        <v>1</v>
      </c>
      <c r="G110" s="9">
        <v>0</v>
      </c>
      <c r="H110" s="9">
        <v>1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x14ac:dyDescent="0.25">
      <c r="B111" s="25"/>
      <c r="C111" s="8" t="s">
        <v>210</v>
      </c>
      <c r="D111" s="9">
        <v>1</v>
      </c>
      <c r="E111" s="9">
        <v>0</v>
      </c>
      <c r="F111" s="9">
        <v>1</v>
      </c>
      <c r="G111" s="9">
        <v>1</v>
      </c>
      <c r="H111" s="9">
        <v>1</v>
      </c>
      <c r="I111" s="9">
        <v>0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</row>
    <row r="112" spans="2:15" x14ac:dyDescent="0.25">
      <c r="B112" s="25"/>
      <c r="C112" s="8" t="s">
        <v>211</v>
      </c>
      <c r="D112" s="9">
        <v>1</v>
      </c>
      <c r="E112" s="9">
        <v>0</v>
      </c>
      <c r="F112" s="9">
        <v>1</v>
      </c>
      <c r="G112" s="9">
        <v>0</v>
      </c>
      <c r="H112" s="9">
        <v>1</v>
      </c>
      <c r="I112" s="9">
        <v>0</v>
      </c>
      <c r="J112" s="9">
        <v>1</v>
      </c>
      <c r="K112" s="9">
        <v>1</v>
      </c>
      <c r="L112" s="9">
        <v>0</v>
      </c>
      <c r="M112" s="9">
        <v>0</v>
      </c>
      <c r="N112" s="9">
        <v>1</v>
      </c>
      <c r="O112" s="9">
        <v>0</v>
      </c>
    </row>
    <row r="113" spans="2:15" x14ac:dyDescent="0.25">
      <c r="B113" s="25"/>
      <c r="C113" s="8" t="s">
        <v>212</v>
      </c>
      <c r="D113" s="9">
        <v>0</v>
      </c>
      <c r="E113" s="9">
        <v>0</v>
      </c>
      <c r="F113" s="9">
        <v>0</v>
      </c>
      <c r="G113" s="9">
        <v>0</v>
      </c>
      <c r="H113" s="9">
        <v>1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</row>
    <row r="114" spans="2:15" x14ac:dyDescent="0.25">
      <c r="B114" s="25"/>
      <c r="C114" s="8" t="s">
        <v>213</v>
      </c>
      <c r="D114" s="9">
        <v>1</v>
      </c>
      <c r="E114" s="9">
        <v>0</v>
      </c>
      <c r="F114" s="9">
        <v>1</v>
      </c>
      <c r="G114" s="9">
        <v>1</v>
      </c>
      <c r="H114" s="9">
        <v>1</v>
      </c>
      <c r="I114" s="9">
        <v>0</v>
      </c>
      <c r="J114" s="9">
        <v>0</v>
      </c>
      <c r="K114" s="9">
        <v>1</v>
      </c>
      <c r="L114" s="9">
        <v>0</v>
      </c>
      <c r="M114" s="9">
        <v>0</v>
      </c>
      <c r="N114" s="9">
        <v>0</v>
      </c>
      <c r="O114" s="9">
        <v>0</v>
      </c>
    </row>
    <row r="115" spans="2:15" x14ac:dyDescent="0.25">
      <c r="B115" s="25"/>
      <c r="C115" s="8" t="s">
        <v>214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0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</row>
    <row r="116" spans="2:15" x14ac:dyDescent="0.25">
      <c r="B116" s="25"/>
      <c r="C116" s="8" t="s">
        <v>215</v>
      </c>
      <c r="D116" s="9">
        <v>1</v>
      </c>
      <c r="E116" s="9">
        <v>1</v>
      </c>
      <c r="F116" s="9">
        <v>0</v>
      </c>
      <c r="G116" s="9">
        <v>1</v>
      </c>
      <c r="H116" s="9">
        <v>1</v>
      </c>
      <c r="I116" s="9">
        <v>1</v>
      </c>
      <c r="J116" s="9">
        <v>0</v>
      </c>
      <c r="K116" s="9">
        <v>1</v>
      </c>
      <c r="L116" s="9">
        <v>0</v>
      </c>
      <c r="M116" s="9">
        <v>0</v>
      </c>
      <c r="N116" s="9">
        <v>0</v>
      </c>
      <c r="O116" s="9">
        <v>0</v>
      </c>
    </row>
    <row r="117" spans="2:15" x14ac:dyDescent="0.25">
      <c r="B117" s="25"/>
      <c r="C117" s="8" t="s">
        <v>216</v>
      </c>
      <c r="D117" s="9">
        <v>1</v>
      </c>
      <c r="E117" s="9">
        <v>1</v>
      </c>
      <c r="F117" s="9">
        <v>1</v>
      </c>
      <c r="G117" s="9">
        <v>1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2:15" x14ac:dyDescent="0.25">
      <c r="B118" s="25"/>
      <c r="C118" s="8" t="s">
        <v>217</v>
      </c>
      <c r="D118" s="9">
        <v>1</v>
      </c>
      <c r="E118" s="9">
        <v>0</v>
      </c>
      <c r="F118" s="9">
        <v>1</v>
      </c>
      <c r="G118" s="9">
        <v>1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</row>
    <row r="119" spans="2:15" x14ac:dyDescent="0.25">
      <c r="B119" s="25"/>
      <c r="C119" s="8" t="s">
        <v>218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0</v>
      </c>
      <c r="J119" s="9">
        <v>1</v>
      </c>
      <c r="K119" s="9">
        <v>1</v>
      </c>
      <c r="L119" s="9">
        <v>1</v>
      </c>
      <c r="M119" s="9">
        <v>1</v>
      </c>
      <c r="N119" s="9">
        <v>0</v>
      </c>
      <c r="O119" s="9">
        <v>1</v>
      </c>
    </row>
    <row r="120" spans="2:15" x14ac:dyDescent="0.25">
      <c r="B120" s="25"/>
      <c r="C120" s="8" t="s">
        <v>219</v>
      </c>
      <c r="D120" s="9">
        <v>1</v>
      </c>
      <c r="E120" s="9">
        <v>1</v>
      </c>
      <c r="F120" s="9">
        <v>1</v>
      </c>
      <c r="G120" s="9">
        <v>0</v>
      </c>
      <c r="H120" s="9">
        <v>1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0</v>
      </c>
    </row>
    <row r="121" spans="2:15" x14ac:dyDescent="0.25">
      <c r="B121" s="25"/>
      <c r="C121" s="8" t="s">
        <v>220</v>
      </c>
      <c r="D121" s="9">
        <v>1</v>
      </c>
      <c r="E121" s="9">
        <v>0</v>
      </c>
      <c r="F121" s="9">
        <v>0</v>
      </c>
      <c r="G121" s="9">
        <v>1</v>
      </c>
      <c r="H121" s="9">
        <v>1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</row>
    <row r="122" spans="2:15" x14ac:dyDescent="0.25">
      <c r="B122" s="25"/>
      <c r="C122" s="8" t="s">
        <v>221</v>
      </c>
      <c r="D122" s="9">
        <v>1</v>
      </c>
      <c r="E122" s="9">
        <v>1</v>
      </c>
      <c r="F122" s="9">
        <v>1</v>
      </c>
      <c r="G122" s="9">
        <v>0</v>
      </c>
      <c r="H122" s="9">
        <v>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</row>
    <row r="123" spans="2:15" x14ac:dyDescent="0.25">
      <c r="B123" s="25"/>
      <c r="C123" s="8" t="s">
        <v>222</v>
      </c>
      <c r="D123" s="9">
        <v>1</v>
      </c>
      <c r="E123" s="9">
        <v>1</v>
      </c>
      <c r="F123" s="9">
        <v>1</v>
      </c>
      <c r="G123" s="9">
        <v>1</v>
      </c>
      <c r="H123" s="9">
        <v>0</v>
      </c>
      <c r="I123" s="9">
        <v>1</v>
      </c>
      <c r="J123" s="9">
        <v>0</v>
      </c>
      <c r="K123" s="9">
        <v>1</v>
      </c>
      <c r="L123" s="9">
        <v>0</v>
      </c>
      <c r="M123" s="9">
        <v>0</v>
      </c>
      <c r="N123" s="9">
        <v>0</v>
      </c>
      <c r="O123" s="9">
        <v>0</v>
      </c>
    </row>
    <row r="124" spans="2:15" x14ac:dyDescent="0.25">
      <c r="B124" s="25"/>
      <c r="C124" s="8" t="s">
        <v>223</v>
      </c>
      <c r="D124" s="9">
        <v>0</v>
      </c>
      <c r="E124" s="9">
        <v>1</v>
      </c>
      <c r="F124" s="9">
        <v>0</v>
      </c>
      <c r="G124" s="9">
        <v>1</v>
      </c>
      <c r="H124" s="9">
        <v>0</v>
      </c>
      <c r="I124" s="9">
        <v>1</v>
      </c>
      <c r="J124" s="9">
        <v>0</v>
      </c>
      <c r="K124" s="9">
        <v>1</v>
      </c>
      <c r="L124" s="9">
        <v>0</v>
      </c>
      <c r="M124" s="9">
        <v>0</v>
      </c>
      <c r="N124" s="9">
        <v>0</v>
      </c>
      <c r="O124" s="9">
        <v>0</v>
      </c>
    </row>
    <row r="125" spans="2:15" x14ac:dyDescent="0.25">
      <c r="B125" s="25"/>
      <c r="C125" s="8" t="s">
        <v>224</v>
      </c>
      <c r="D125" s="9">
        <v>0</v>
      </c>
      <c r="E125" s="9">
        <v>1</v>
      </c>
      <c r="F125" s="9">
        <v>1</v>
      </c>
      <c r="G125" s="9">
        <v>1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x14ac:dyDescent="0.25">
      <c r="B126" s="25"/>
      <c r="C126" s="8" t="s">
        <v>225</v>
      </c>
      <c r="D126" s="9">
        <v>1</v>
      </c>
      <c r="E126" s="9">
        <v>1</v>
      </c>
      <c r="F126" s="9">
        <v>1</v>
      </c>
      <c r="G126" s="9">
        <v>1</v>
      </c>
      <c r="H126" s="9">
        <v>0</v>
      </c>
      <c r="I126" s="9">
        <v>0</v>
      </c>
      <c r="J126" s="9">
        <v>0</v>
      </c>
      <c r="K126" s="9">
        <v>1</v>
      </c>
      <c r="L126" s="9">
        <v>0</v>
      </c>
      <c r="M126" s="9">
        <v>0</v>
      </c>
      <c r="N126" s="9">
        <v>0</v>
      </c>
      <c r="O126" s="9">
        <v>0</v>
      </c>
    </row>
    <row r="127" spans="2:15" x14ac:dyDescent="0.25">
      <c r="B127" s="25"/>
      <c r="C127" s="8" t="s">
        <v>226</v>
      </c>
      <c r="D127" s="9">
        <v>1</v>
      </c>
      <c r="E127" s="9">
        <v>0</v>
      </c>
      <c r="F127" s="9">
        <v>1</v>
      </c>
      <c r="G127" s="9">
        <v>0</v>
      </c>
      <c r="H127" s="9">
        <v>1</v>
      </c>
      <c r="I127" s="9">
        <v>0</v>
      </c>
      <c r="J127" s="9">
        <v>0</v>
      </c>
      <c r="K127" s="9">
        <v>1</v>
      </c>
      <c r="L127" s="9">
        <v>0</v>
      </c>
      <c r="M127" s="9">
        <v>0</v>
      </c>
      <c r="N127" s="9">
        <v>0</v>
      </c>
      <c r="O127" s="9">
        <v>0</v>
      </c>
    </row>
    <row r="128" spans="2:15" x14ac:dyDescent="0.25">
      <c r="B128" s="25"/>
      <c r="C128" s="8" t="s">
        <v>227</v>
      </c>
      <c r="D128" s="9">
        <v>1</v>
      </c>
      <c r="E128" s="9">
        <v>0</v>
      </c>
      <c r="F128" s="9">
        <v>1</v>
      </c>
      <c r="G128" s="9">
        <v>1</v>
      </c>
      <c r="H128" s="9">
        <v>1</v>
      </c>
      <c r="I128" s="9">
        <v>0</v>
      </c>
      <c r="J128" s="9">
        <v>0</v>
      </c>
      <c r="K128" s="9">
        <v>1</v>
      </c>
      <c r="L128" s="9">
        <v>0</v>
      </c>
      <c r="M128" s="9">
        <v>0</v>
      </c>
      <c r="N128" s="9">
        <v>0</v>
      </c>
      <c r="O128" s="9">
        <v>0</v>
      </c>
    </row>
    <row r="129" spans="2:15" x14ac:dyDescent="0.25">
      <c r="B129" s="25"/>
      <c r="C129" s="8" t="s">
        <v>228</v>
      </c>
      <c r="D129" s="9">
        <v>1</v>
      </c>
      <c r="E129" s="9">
        <v>0</v>
      </c>
      <c r="F129" s="9">
        <v>0</v>
      </c>
      <c r="G129" s="9">
        <v>1</v>
      </c>
      <c r="H129" s="9">
        <v>1</v>
      </c>
      <c r="I129" s="9">
        <v>0</v>
      </c>
      <c r="J129" s="9">
        <v>1</v>
      </c>
      <c r="K129" s="9">
        <v>1</v>
      </c>
      <c r="L129" s="9">
        <v>0</v>
      </c>
      <c r="M129" s="9">
        <v>1</v>
      </c>
      <c r="N129" s="9">
        <v>0</v>
      </c>
      <c r="O129" s="9">
        <v>0</v>
      </c>
    </row>
    <row r="130" spans="2:15" x14ac:dyDescent="0.25">
      <c r="B130" s="25"/>
      <c r="C130" s="8" t="s">
        <v>229</v>
      </c>
      <c r="D130" s="9">
        <v>1</v>
      </c>
      <c r="E130" s="9">
        <v>0</v>
      </c>
      <c r="F130" s="9">
        <v>1</v>
      </c>
      <c r="G130" s="9">
        <v>1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0</v>
      </c>
      <c r="N130" s="9">
        <v>0</v>
      </c>
      <c r="O130" s="9">
        <v>0</v>
      </c>
    </row>
    <row r="131" spans="2:15" x14ac:dyDescent="0.25">
      <c r="B131" s="25"/>
      <c r="C131" s="8" t="s">
        <v>230</v>
      </c>
      <c r="D131" s="9">
        <v>1</v>
      </c>
      <c r="E131" s="9">
        <v>0</v>
      </c>
      <c r="F131" s="9">
        <v>0</v>
      </c>
      <c r="G131" s="9">
        <v>1</v>
      </c>
      <c r="H131" s="9">
        <v>0</v>
      </c>
      <c r="I131" s="9"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</row>
    <row r="132" spans="2:15" x14ac:dyDescent="0.25">
      <c r="B132" s="25"/>
      <c r="C132" s="8" t="s">
        <v>231</v>
      </c>
      <c r="D132" s="9">
        <v>1</v>
      </c>
      <c r="E132" s="9">
        <v>1</v>
      </c>
      <c r="F132" s="9">
        <v>1</v>
      </c>
      <c r="G132" s="9">
        <v>0</v>
      </c>
      <c r="H132" s="9">
        <v>1</v>
      </c>
      <c r="I132" s="9">
        <v>0</v>
      </c>
      <c r="J132" s="9">
        <v>0</v>
      </c>
      <c r="K132" s="9">
        <v>1</v>
      </c>
      <c r="L132" s="9">
        <v>0</v>
      </c>
      <c r="M132" s="9">
        <v>0</v>
      </c>
      <c r="N132" s="9">
        <v>0</v>
      </c>
      <c r="O132" s="9">
        <v>0</v>
      </c>
    </row>
    <row r="133" spans="2:15" x14ac:dyDescent="0.25">
      <c r="B133" s="25"/>
      <c r="C133" s="8" t="s">
        <v>232</v>
      </c>
      <c r="D133" s="9">
        <v>1</v>
      </c>
      <c r="E133" s="9">
        <v>1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v>0</v>
      </c>
    </row>
    <row r="134" spans="2:15" x14ac:dyDescent="0.25">
      <c r="B134" s="25"/>
      <c r="C134" s="8" t="s">
        <v>233</v>
      </c>
      <c r="D134" s="9">
        <v>1</v>
      </c>
      <c r="E134" s="9">
        <v>1</v>
      </c>
      <c r="F134" s="9">
        <v>1</v>
      </c>
      <c r="G134" s="9">
        <v>1</v>
      </c>
      <c r="H134" s="9">
        <v>0</v>
      </c>
      <c r="I134" s="9">
        <v>0</v>
      </c>
      <c r="J134" s="9">
        <v>0</v>
      </c>
      <c r="K134" s="9">
        <v>1</v>
      </c>
      <c r="L134" s="9">
        <v>0</v>
      </c>
      <c r="M134" s="9">
        <v>0</v>
      </c>
      <c r="N134" s="9">
        <v>0</v>
      </c>
      <c r="O134" s="9">
        <v>0</v>
      </c>
    </row>
    <row r="135" spans="2:15" x14ac:dyDescent="0.25">
      <c r="B135" s="25"/>
      <c r="C135" s="8" t="s">
        <v>234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0</v>
      </c>
      <c r="J135" s="9">
        <v>1</v>
      </c>
      <c r="K135" s="9">
        <v>1</v>
      </c>
      <c r="L135" s="9">
        <v>0</v>
      </c>
      <c r="M135" s="9">
        <v>0</v>
      </c>
      <c r="N135" s="9">
        <v>0</v>
      </c>
      <c r="O135" s="9">
        <v>0</v>
      </c>
    </row>
    <row r="136" spans="2:15" x14ac:dyDescent="0.25">
      <c r="B136" s="25"/>
      <c r="C136" s="8" t="s">
        <v>235</v>
      </c>
      <c r="D136" s="9">
        <v>1</v>
      </c>
      <c r="E136" s="9">
        <v>1</v>
      </c>
      <c r="F136" s="9">
        <v>1</v>
      </c>
      <c r="G136" s="9">
        <v>1</v>
      </c>
      <c r="H136" s="9">
        <v>0</v>
      </c>
      <c r="I136" s="9">
        <v>0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0</v>
      </c>
    </row>
    <row r="137" spans="2:15" x14ac:dyDescent="0.25">
      <c r="B137" s="25"/>
      <c r="C137" s="8" t="s">
        <v>236</v>
      </c>
      <c r="D137" s="9">
        <v>1</v>
      </c>
      <c r="E137" s="9">
        <v>1</v>
      </c>
      <c r="F137" s="9">
        <v>1</v>
      </c>
      <c r="G137" s="9">
        <v>1</v>
      </c>
      <c r="H137" s="9">
        <v>1</v>
      </c>
      <c r="I137" s="9">
        <v>1</v>
      </c>
      <c r="J137" s="9">
        <v>1</v>
      </c>
      <c r="K137" s="9">
        <v>1</v>
      </c>
      <c r="L137" s="9">
        <v>1</v>
      </c>
      <c r="M137" s="9">
        <v>1</v>
      </c>
      <c r="N137" s="9">
        <v>0</v>
      </c>
      <c r="O137" s="9">
        <v>1</v>
      </c>
    </row>
    <row r="138" spans="2:15" x14ac:dyDescent="0.25">
      <c r="B138" s="25"/>
      <c r="C138" s="8" t="s">
        <v>237</v>
      </c>
      <c r="D138" s="9">
        <v>0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1</v>
      </c>
      <c r="L138" s="9">
        <v>0</v>
      </c>
      <c r="M138" s="9">
        <v>0</v>
      </c>
      <c r="N138" s="9">
        <v>0</v>
      </c>
      <c r="O138" s="9">
        <v>0</v>
      </c>
    </row>
    <row r="139" spans="2:15" x14ac:dyDescent="0.25">
      <c r="B139" s="25"/>
      <c r="C139" s="8" t="s">
        <v>238</v>
      </c>
      <c r="D139" s="9">
        <v>1</v>
      </c>
      <c r="E139" s="9">
        <v>1</v>
      </c>
      <c r="F139" s="9">
        <v>1</v>
      </c>
      <c r="G139" s="9">
        <v>1</v>
      </c>
      <c r="H139" s="9">
        <v>0</v>
      </c>
      <c r="I139" s="9">
        <v>1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</row>
    <row r="140" spans="2:15" x14ac:dyDescent="0.25">
      <c r="B140" s="25"/>
      <c r="C140" s="8" t="s">
        <v>239</v>
      </c>
      <c r="D140" s="9">
        <v>1</v>
      </c>
      <c r="E140" s="9">
        <v>1</v>
      </c>
      <c r="F140" s="9">
        <v>1</v>
      </c>
      <c r="G140" s="9">
        <v>1</v>
      </c>
      <c r="H140" s="9">
        <v>0</v>
      </c>
      <c r="I140" s="9">
        <v>1</v>
      </c>
      <c r="J140" s="9">
        <v>0</v>
      </c>
      <c r="K140" s="9">
        <v>1</v>
      </c>
      <c r="L140" s="9">
        <v>0</v>
      </c>
      <c r="M140" s="9">
        <v>0</v>
      </c>
      <c r="N140" s="9">
        <v>0</v>
      </c>
      <c r="O140" s="9">
        <v>0</v>
      </c>
    </row>
    <row r="141" spans="2:15" x14ac:dyDescent="0.25">
      <c r="B141" s="25"/>
      <c r="C141" s="8" t="s">
        <v>240</v>
      </c>
      <c r="D141" s="9">
        <v>1</v>
      </c>
      <c r="E141" s="9">
        <v>0</v>
      </c>
      <c r="F141" s="9">
        <v>0</v>
      </c>
      <c r="G141" s="9">
        <v>0</v>
      </c>
      <c r="H141" s="9">
        <v>1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</row>
    <row r="142" spans="2:15" x14ac:dyDescent="0.25">
      <c r="B142" s="25"/>
      <c r="C142" s="8" t="s">
        <v>241</v>
      </c>
      <c r="D142" s="9">
        <v>0</v>
      </c>
      <c r="E142" s="9">
        <v>0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</row>
    <row r="143" spans="2:15" x14ac:dyDescent="0.25">
      <c r="B143" s="25"/>
      <c r="C143" s="8" t="s">
        <v>242</v>
      </c>
      <c r="D143" s="9">
        <v>1</v>
      </c>
      <c r="E143" s="9">
        <v>1</v>
      </c>
      <c r="F143" s="9">
        <v>1</v>
      </c>
      <c r="G143" s="9">
        <v>1</v>
      </c>
      <c r="H143" s="9">
        <v>1</v>
      </c>
      <c r="I143" s="9">
        <v>0</v>
      </c>
      <c r="J143" s="9">
        <v>0</v>
      </c>
      <c r="K143" s="9">
        <v>1</v>
      </c>
      <c r="L143" s="9">
        <v>1</v>
      </c>
      <c r="M143" s="9">
        <v>0</v>
      </c>
      <c r="N143" s="9">
        <v>0</v>
      </c>
      <c r="O143" s="9">
        <v>0</v>
      </c>
    </row>
    <row r="144" spans="2:15" x14ac:dyDescent="0.25">
      <c r="B144" s="25"/>
      <c r="C144" s="8" t="s">
        <v>243</v>
      </c>
      <c r="D144" s="9">
        <v>1</v>
      </c>
      <c r="E144" s="9">
        <v>1</v>
      </c>
      <c r="F144" s="9">
        <v>1</v>
      </c>
      <c r="G144" s="9">
        <v>1</v>
      </c>
      <c r="H144" s="9">
        <v>1</v>
      </c>
      <c r="I144" s="9">
        <v>0</v>
      </c>
      <c r="J144" s="9">
        <v>1</v>
      </c>
      <c r="K144" s="9">
        <v>1</v>
      </c>
      <c r="L144" s="9">
        <v>0</v>
      </c>
      <c r="M144" s="9">
        <v>1</v>
      </c>
      <c r="N144" s="9">
        <v>0</v>
      </c>
      <c r="O144" s="9">
        <v>0</v>
      </c>
    </row>
    <row r="145" spans="2:15" x14ac:dyDescent="0.25">
      <c r="B145" s="25"/>
      <c r="C145" s="8" t="s">
        <v>244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  <c r="J145" s="9">
        <v>1</v>
      </c>
      <c r="K145" s="9">
        <v>1</v>
      </c>
      <c r="L145" s="9">
        <v>0</v>
      </c>
      <c r="M145" s="9">
        <v>0</v>
      </c>
      <c r="N145" s="9">
        <v>0</v>
      </c>
      <c r="O145" s="9">
        <v>0</v>
      </c>
    </row>
    <row r="146" spans="2:15" x14ac:dyDescent="0.25">
      <c r="B146" s="25"/>
      <c r="C146" s="8" t="s">
        <v>245</v>
      </c>
      <c r="D146" s="9">
        <v>1</v>
      </c>
      <c r="E146" s="9">
        <v>1</v>
      </c>
      <c r="F146" s="9">
        <v>1</v>
      </c>
      <c r="G146" s="9">
        <v>1</v>
      </c>
      <c r="H146" s="9">
        <v>0</v>
      </c>
      <c r="I146" s="9">
        <v>0</v>
      </c>
      <c r="J146" s="9">
        <v>0</v>
      </c>
      <c r="K146" s="9">
        <v>1</v>
      </c>
      <c r="L146" s="9">
        <v>0</v>
      </c>
      <c r="M146" s="9">
        <v>0</v>
      </c>
      <c r="N146" s="9">
        <v>0</v>
      </c>
      <c r="O146" s="9">
        <v>0</v>
      </c>
    </row>
    <row r="147" spans="2:15" x14ac:dyDescent="0.25">
      <c r="B147" s="25"/>
      <c r="C147" s="8" t="s">
        <v>246</v>
      </c>
      <c r="D147" s="9">
        <v>1</v>
      </c>
      <c r="E147" s="9">
        <v>1</v>
      </c>
      <c r="F147" s="9">
        <v>1</v>
      </c>
      <c r="G147" s="9">
        <v>1</v>
      </c>
      <c r="H147" s="9">
        <v>0</v>
      </c>
      <c r="I147" s="9">
        <v>0</v>
      </c>
      <c r="J147" s="9">
        <v>0</v>
      </c>
      <c r="K147" s="9">
        <v>1</v>
      </c>
      <c r="L147" s="9">
        <v>0</v>
      </c>
      <c r="M147" s="9">
        <v>0</v>
      </c>
      <c r="N147" s="9">
        <v>0</v>
      </c>
      <c r="O147" s="9">
        <v>0</v>
      </c>
    </row>
    <row r="148" spans="2:15" x14ac:dyDescent="0.25">
      <c r="B148" s="25"/>
      <c r="C148" s="8" t="s">
        <v>247</v>
      </c>
      <c r="D148" s="9">
        <v>1</v>
      </c>
      <c r="E148" s="9">
        <v>1</v>
      </c>
      <c r="F148" s="9">
        <v>1</v>
      </c>
      <c r="G148" s="9">
        <v>1</v>
      </c>
      <c r="H148" s="9">
        <v>1</v>
      </c>
      <c r="I148" s="9">
        <v>0</v>
      </c>
      <c r="J148" s="9">
        <v>1</v>
      </c>
      <c r="K148" s="9">
        <v>1</v>
      </c>
      <c r="L148" s="9">
        <v>1</v>
      </c>
      <c r="M148" s="9">
        <v>0</v>
      </c>
      <c r="N148" s="9">
        <v>1</v>
      </c>
      <c r="O148" s="9">
        <v>0</v>
      </c>
    </row>
    <row r="149" spans="2:15" x14ac:dyDescent="0.25">
      <c r="B149" s="25"/>
      <c r="C149" s="8" t="s">
        <v>248</v>
      </c>
      <c r="D149" s="9">
        <v>1</v>
      </c>
      <c r="E149" s="9">
        <v>1</v>
      </c>
      <c r="F149" s="9">
        <v>1</v>
      </c>
      <c r="G149" s="9">
        <v>1</v>
      </c>
      <c r="H149" s="9">
        <v>1</v>
      </c>
      <c r="I149" s="9">
        <v>1</v>
      </c>
      <c r="J149" s="9">
        <v>0</v>
      </c>
      <c r="K149" s="9">
        <v>1</v>
      </c>
      <c r="L149" s="9">
        <v>0</v>
      </c>
      <c r="M149" s="9">
        <v>0</v>
      </c>
      <c r="N149" s="9">
        <v>0</v>
      </c>
      <c r="O149" s="9">
        <v>0</v>
      </c>
    </row>
    <row r="150" spans="2:15" x14ac:dyDescent="0.25">
      <c r="B150" s="25"/>
      <c r="C150" s="8" t="s">
        <v>249</v>
      </c>
      <c r="D150" s="9">
        <v>1</v>
      </c>
      <c r="E150" s="9">
        <v>1</v>
      </c>
      <c r="F150" s="9">
        <v>0</v>
      </c>
      <c r="G150" s="9">
        <v>1</v>
      </c>
      <c r="H150" s="9">
        <v>0</v>
      </c>
      <c r="I150" s="9">
        <v>1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2:15" x14ac:dyDescent="0.25">
      <c r="B151" s="25"/>
      <c r="C151" s="8" t="s">
        <v>250</v>
      </c>
      <c r="D151" s="9">
        <v>1</v>
      </c>
      <c r="E151" s="9">
        <v>1</v>
      </c>
      <c r="F151" s="9">
        <v>1</v>
      </c>
      <c r="G151" s="9">
        <v>1</v>
      </c>
      <c r="H151" s="9">
        <v>1</v>
      </c>
      <c r="I151" s="9">
        <v>1</v>
      </c>
      <c r="J151" s="9">
        <v>1</v>
      </c>
      <c r="K151" s="9">
        <v>1</v>
      </c>
      <c r="L151" s="9">
        <v>1</v>
      </c>
      <c r="M151" s="9">
        <v>0</v>
      </c>
      <c r="N151" s="9">
        <v>0</v>
      </c>
      <c r="O151" s="9">
        <v>2</v>
      </c>
    </row>
    <row r="152" spans="2:15" x14ac:dyDescent="0.25">
      <c r="B152" s="25"/>
      <c r="C152" s="8" t="s">
        <v>251</v>
      </c>
      <c r="D152" s="9">
        <v>0</v>
      </c>
      <c r="E152" s="9">
        <v>0</v>
      </c>
      <c r="F152" s="9">
        <v>1</v>
      </c>
      <c r="G152" s="9">
        <v>0</v>
      </c>
      <c r="H152" s="9">
        <v>1</v>
      </c>
      <c r="I152" s="9">
        <v>0</v>
      </c>
      <c r="J152" s="9">
        <v>0</v>
      </c>
      <c r="K152" s="9">
        <v>1</v>
      </c>
      <c r="L152" s="9">
        <v>0</v>
      </c>
      <c r="M152" s="9">
        <v>0</v>
      </c>
      <c r="N152" s="9">
        <v>0</v>
      </c>
      <c r="O152" s="9">
        <v>0</v>
      </c>
    </row>
    <row r="153" spans="2:15" x14ac:dyDescent="0.25">
      <c r="B153" s="25"/>
      <c r="C153" s="8" t="s">
        <v>252</v>
      </c>
      <c r="D153" s="9">
        <v>0</v>
      </c>
      <c r="E153" s="9">
        <v>0</v>
      </c>
      <c r="F153" s="9">
        <v>1</v>
      </c>
      <c r="G153" s="9">
        <v>1</v>
      </c>
      <c r="H153" s="9">
        <v>1</v>
      </c>
      <c r="I153" s="9">
        <v>0</v>
      </c>
      <c r="J153" s="9">
        <v>0</v>
      </c>
      <c r="K153" s="9">
        <v>1</v>
      </c>
      <c r="L153" s="9">
        <v>0</v>
      </c>
      <c r="M153" s="9">
        <v>0</v>
      </c>
      <c r="N153" s="9">
        <v>0</v>
      </c>
      <c r="O153" s="9">
        <v>0</v>
      </c>
    </row>
    <row r="154" spans="2:15" x14ac:dyDescent="0.25">
      <c r="B154" s="25"/>
      <c r="C154" s="8" t="s">
        <v>253</v>
      </c>
      <c r="D154" s="9">
        <v>1</v>
      </c>
      <c r="E154" s="9">
        <v>0</v>
      </c>
      <c r="F154" s="9">
        <v>1</v>
      </c>
      <c r="G154" s="9">
        <v>0</v>
      </c>
      <c r="H154" s="9">
        <v>1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</row>
    <row r="155" spans="2:15" x14ac:dyDescent="0.25">
      <c r="B155" s="25"/>
      <c r="C155" s="8" t="s">
        <v>254</v>
      </c>
      <c r="D155" s="9">
        <v>0</v>
      </c>
      <c r="E155" s="9">
        <v>1</v>
      </c>
      <c r="F155" s="9">
        <v>1</v>
      </c>
      <c r="G155" s="9">
        <v>0</v>
      </c>
      <c r="H155" s="9">
        <v>0</v>
      </c>
      <c r="I155" s="9">
        <v>0</v>
      </c>
      <c r="J155" s="9">
        <v>0</v>
      </c>
      <c r="K155" s="9">
        <v>1</v>
      </c>
      <c r="L155" s="9">
        <v>0</v>
      </c>
      <c r="M155" s="9">
        <v>0</v>
      </c>
      <c r="N155" s="9">
        <v>0</v>
      </c>
      <c r="O155" s="9">
        <v>0</v>
      </c>
    </row>
    <row r="156" spans="2:15" x14ac:dyDescent="0.25">
      <c r="B156" s="25"/>
      <c r="C156" s="8" t="s">
        <v>255</v>
      </c>
      <c r="D156" s="9">
        <v>1</v>
      </c>
      <c r="E156" s="9">
        <v>1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1</v>
      </c>
      <c r="L156" s="9">
        <v>0</v>
      </c>
      <c r="M156" s="9">
        <v>0</v>
      </c>
      <c r="N156" s="9">
        <v>0</v>
      </c>
      <c r="O156" s="9">
        <v>0</v>
      </c>
    </row>
    <row r="157" spans="2:15" x14ac:dyDescent="0.25">
      <c r="B157" s="25"/>
      <c r="C157" s="8" t="s">
        <v>256</v>
      </c>
      <c r="D157" s="9">
        <v>1</v>
      </c>
      <c r="E157" s="9">
        <v>0</v>
      </c>
      <c r="F157" s="9">
        <v>1</v>
      </c>
      <c r="G157" s="9">
        <v>1</v>
      </c>
      <c r="H157" s="9">
        <v>1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</row>
    <row r="158" spans="2:15" x14ac:dyDescent="0.25">
      <c r="B158" s="25"/>
      <c r="C158" s="8" t="s">
        <v>257</v>
      </c>
      <c r="D158" s="9">
        <v>1</v>
      </c>
      <c r="E158" s="9">
        <v>1</v>
      </c>
      <c r="F158" s="9">
        <v>0</v>
      </c>
      <c r="G158" s="9">
        <v>1</v>
      </c>
      <c r="H158" s="9">
        <v>0</v>
      </c>
      <c r="I158" s="9">
        <v>0</v>
      </c>
      <c r="J158" s="9">
        <v>0</v>
      </c>
      <c r="K158" s="9">
        <v>1</v>
      </c>
      <c r="L158" s="9">
        <v>0</v>
      </c>
      <c r="M158" s="9">
        <v>0</v>
      </c>
      <c r="N158" s="9">
        <v>0</v>
      </c>
      <c r="O158" s="9">
        <v>0</v>
      </c>
    </row>
    <row r="159" spans="2:15" x14ac:dyDescent="0.25">
      <c r="B159" s="25"/>
      <c r="C159" s="8" t="s">
        <v>258</v>
      </c>
      <c r="D159" s="9">
        <v>1</v>
      </c>
      <c r="E159" s="9">
        <v>1</v>
      </c>
      <c r="F159" s="9">
        <v>1</v>
      </c>
      <c r="G159" s="9">
        <v>1</v>
      </c>
      <c r="H159" s="9">
        <v>1</v>
      </c>
      <c r="I159" s="9">
        <v>1</v>
      </c>
      <c r="J159" s="9">
        <v>0</v>
      </c>
      <c r="K159" s="9">
        <v>1</v>
      </c>
      <c r="L159" s="9">
        <v>1</v>
      </c>
      <c r="M159" s="9">
        <v>0</v>
      </c>
      <c r="N159" s="9">
        <v>1</v>
      </c>
      <c r="O159" s="9">
        <v>1</v>
      </c>
    </row>
    <row r="160" spans="2:15" x14ac:dyDescent="0.25">
      <c r="B160" s="25"/>
      <c r="C160" s="8" t="s">
        <v>259</v>
      </c>
      <c r="D160" s="9">
        <v>1</v>
      </c>
      <c r="E160" s="9">
        <v>1</v>
      </c>
      <c r="F160" s="9">
        <v>1</v>
      </c>
      <c r="G160" s="9">
        <v>0</v>
      </c>
      <c r="H160" s="9">
        <v>1</v>
      </c>
      <c r="I160" s="9">
        <v>0</v>
      </c>
      <c r="J160" s="9">
        <v>0</v>
      </c>
      <c r="K160" s="9">
        <v>1</v>
      </c>
      <c r="L160" s="9">
        <v>0</v>
      </c>
      <c r="M160" s="9">
        <v>0</v>
      </c>
      <c r="N160" s="9">
        <v>0</v>
      </c>
      <c r="O160" s="9">
        <v>0</v>
      </c>
    </row>
    <row r="161" spans="2:15" x14ac:dyDescent="0.25">
      <c r="B161" s="25"/>
      <c r="C161" s="8" t="s">
        <v>260</v>
      </c>
      <c r="D161" s="9">
        <v>1</v>
      </c>
      <c r="E161" s="9">
        <v>1</v>
      </c>
      <c r="F161" s="9">
        <v>1</v>
      </c>
      <c r="G161" s="9">
        <v>1</v>
      </c>
      <c r="H161" s="9">
        <v>1</v>
      </c>
      <c r="I161" s="9">
        <v>0</v>
      </c>
      <c r="J161" s="9">
        <v>0</v>
      </c>
      <c r="K161" s="9">
        <v>1</v>
      </c>
      <c r="L161" s="9">
        <v>0</v>
      </c>
      <c r="M161" s="9">
        <v>0</v>
      </c>
      <c r="N161" s="9">
        <v>0</v>
      </c>
      <c r="O161" s="9">
        <v>0</v>
      </c>
    </row>
    <row r="162" spans="2:15" x14ac:dyDescent="0.25">
      <c r="B162" s="25"/>
      <c r="C162" s="8" t="s">
        <v>261</v>
      </c>
      <c r="D162" s="9">
        <v>1</v>
      </c>
      <c r="E162" s="9">
        <v>1</v>
      </c>
      <c r="F162" s="9">
        <v>1</v>
      </c>
      <c r="G162" s="9">
        <v>1</v>
      </c>
      <c r="H162" s="9">
        <v>1</v>
      </c>
      <c r="I162" s="9">
        <v>0</v>
      </c>
      <c r="J162" s="9">
        <v>0</v>
      </c>
      <c r="K162" s="9">
        <v>1</v>
      </c>
      <c r="L162" s="9">
        <v>0</v>
      </c>
      <c r="M162" s="9">
        <v>0</v>
      </c>
      <c r="N162" s="9">
        <v>0</v>
      </c>
      <c r="O162" s="9">
        <v>0</v>
      </c>
    </row>
    <row r="163" spans="2:15" x14ac:dyDescent="0.25">
      <c r="B163" s="25"/>
      <c r="C163" s="8" t="s">
        <v>262</v>
      </c>
      <c r="D163" s="9">
        <v>0</v>
      </c>
      <c r="E163" s="9">
        <v>1</v>
      </c>
      <c r="F163" s="9">
        <v>0</v>
      </c>
      <c r="G163" s="9">
        <v>1</v>
      </c>
      <c r="H163" s="9">
        <v>1</v>
      </c>
      <c r="I163" s="9">
        <v>0</v>
      </c>
      <c r="J163" s="9">
        <v>0</v>
      </c>
      <c r="K163" s="9">
        <v>1</v>
      </c>
      <c r="L163" s="9">
        <v>0</v>
      </c>
      <c r="M163" s="9">
        <v>0</v>
      </c>
      <c r="N163" s="9">
        <v>0</v>
      </c>
      <c r="O163" s="9">
        <v>0</v>
      </c>
    </row>
    <row r="164" spans="2:15" x14ac:dyDescent="0.25">
      <c r="B164" s="25"/>
      <c r="C164" s="8" t="s">
        <v>263</v>
      </c>
      <c r="D164" s="9">
        <v>0</v>
      </c>
      <c r="E164" s="9">
        <v>0</v>
      </c>
      <c r="F164" s="9">
        <v>0</v>
      </c>
      <c r="G164" s="9">
        <v>0</v>
      </c>
      <c r="H164" s="9">
        <v>1</v>
      </c>
      <c r="I164" s="9">
        <v>0</v>
      </c>
      <c r="J164" s="9">
        <v>0</v>
      </c>
      <c r="K164" s="9">
        <v>1</v>
      </c>
      <c r="L164" s="9">
        <v>0</v>
      </c>
      <c r="M164" s="9">
        <v>0</v>
      </c>
      <c r="N164" s="9">
        <v>0</v>
      </c>
      <c r="O164" s="9">
        <v>0</v>
      </c>
    </row>
    <row r="165" spans="2:15" x14ac:dyDescent="0.25">
      <c r="B165" s="25"/>
      <c r="C165" s="8" t="s">
        <v>264</v>
      </c>
      <c r="D165" s="9">
        <v>0</v>
      </c>
      <c r="E165" s="9">
        <v>1</v>
      </c>
      <c r="F165" s="9">
        <v>1</v>
      </c>
      <c r="G165" s="9">
        <v>0</v>
      </c>
      <c r="H165" s="9">
        <v>0</v>
      </c>
      <c r="I165" s="9">
        <v>0</v>
      </c>
      <c r="J165" s="9">
        <v>1</v>
      </c>
      <c r="K165" s="9">
        <v>1</v>
      </c>
      <c r="L165" s="9">
        <v>0</v>
      </c>
      <c r="M165" s="9">
        <v>0</v>
      </c>
      <c r="N165" s="9">
        <v>0</v>
      </c>
      <c r="O165" s="9">
        <v>0</v>
      </c>
    </row>
    <row r="166" spans="2:15" x14ac:dyDescent="0.25">
      <c r="B166" s="25"/>
      <c r="C166" s="8" t="s">
        <v>265</v>
      </c>
      <c r="D166" s="9">
        <v>1</v>
      </c>
      <c r="E166" s="9">
        <v>1</v>
      </c>
      <c r="F166" s="9">
        <v>1</v>
      </c>
      <c r="G166" s="9">
        <v>0</v>
      </c>
      <c r="H166" s="9">
        <v>1</v>
      </c>
      <c r="I166" s="9">
        <v>0</v>
      </c>
      <c r="J166" s="9">
        <v>0</v>
      </c>
      <c r="K166" s="9">
        <v>1</v>
      </c>
      <c r="L166" s="9">
        <v>0</v>
      </c>
      <c r="M166" s="9">
        <v>0</v>
      </c>
      <c r="N166" s="9">
        <v>0</v>
      </c>
      <c r="O166" s="9">
        <v>0</v>
      </c>
    </row>
    <row r="167" spans="2:15" x14ac:dyDescent="0.25">
      <c r="B167" s="25"/>
      <c r="C167" s="8" t="s">
        <v>266</v>
      </c>
      <c r="D167" s="9">
        <v>0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1</v>
      </c>
      <c r="N167" s="9">
        <v>0</v>
      </c>
      <c r="O167" s="9">
        <v>0</v>
      </c>
    </row>
    <row r="168" spans="2:15" x14ac:dyDescent="0.25">
      <c r="B168" s="25"/>
      <c r="C168" s="8" t="s">
        <v>267</v>
      </c>
      <c r="D168" s="9">
        <v>0</v>
      </c>
      <c r="E168" s="9">
        <v>1</v>
      </c>
      <c r="F168" s="9">
        <v>1</v>
      </c>
      <c r="G168" s="9">
        <v>0</v>
      </c>
      <c r="H168" s="9">
        <v>1</v>
      </c>
      <c r="I168" s="9">
        <v>0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</row>
    <row r="169" spans="2:15" x14ac:dyDescent="0.25">
      <c r="B169" s="25"/>
      <c r="C169" s="8" t="s">
        <v>268</v>
      </c>
      <c r="D169" s="9">
        <v>1</v>
      </c>
      <c r="E169" s="9">
        <v>1</v>
      </c>
      <c r="F169" s="9">
        <v>1</v>
      </c>
      <c r="G169" s="9">
        <v>1</v>
      </c>
      <c r="H169" s="9">
        <v>1</v>
      </c>
      <c r="I169" s="9">
        <v>1</v>
      </c>
      <c r="J169" s="9">
        <v>0</v>
      </c>
      <c r="K169" s="9">
        <v>1</v>
      </c>
      <c r="L169" s="9">
        <v>1</v>
      </c>
      <c r="M169" s="9">
        <v>0</v>
      </c>
      <c r="N169" s="9">
        <v>1</v>
      </c>
      <c r="O169" s="9">
        <v>1</v>
      </c>
    </row>
    <row r="170" spans="2:15" x14ac:dyDescent="0.25">
      <c r="B170" s="25"/>
      <c r="C170" s="8" t="s">
        <v>269</v>
      </c>
      <c r="D170" s="9">
        <v>1</v>
      </c>
      <c r="E170" s="9">
        <v>0</v>
      </c>
      <c r="F170" s="9">
        <v>1</v>
      </c>
      <c r="G170" s="9">
        <v>1</v>
      </c>
      <c r="H170" s="9">
        <v>1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</row>
    <row r="171" spans="2:15" x14ac:dyDescent="0.25">
      <c r="B171" s="25"/>
      <c r="C171" s="8" t="s">
        <v>270</v>
      </c>
      <c r="D171" s="9">
        <v>0</v>
      </c>
      <c r="E171" s="9">
        <v>1</v>
      </c>
      <c r="F171" s="9">
        <v>0</v>
      </c>
      <c r="G171" s="9">
        <v>0</v>
      </c>
      <c r="H171" s="9">
        <v>1</v>
      </c>
      <c r="I171" s="9">
        <v>0</v>
      </c>
      <c r="J171" s="9">
        <v>0</v>
      </c>
      <c r="K171" s="9">
        <v>1</v>
      </c>
      <c r="L171" s="9">
        <v>0</v>
      </c>
      <c r="M171" s="9">
        <v>0</v>
      </c>
      <c r="N171" s="9">
        <v>0</v>
      </c>
      <c r="O171" s="9">
        <v>0</v>
      </c>
    </row>
    <row r="172" spans="2:15" x14ac:dyDescent="0.25">
      <c r="B172" s="25"/>
      <c r="C172" s="8" t="s">
        <v>271</v>
      </c>
      <c r="D172" s="9">
        <v>0</v>
      </c>
      <c r="E172" s="9">
        <v>1</v>
      </c>
      <c r="F172" s="9">
        <v>0</v>
      </c>
      <c r="G172" s="9">
        <v>1</v>
      </c>
      <c r="H172" s="9">
        <v>1</v>
      </c>
      <c r="I172" s="9">
        <v>0</v>
      </c>
      <c r="J172" s="9">
        <v>0</v>
      </c>
      <c r="K172" s="9">
        <v>1</v>
      </c>
      <c r="L172" s="9">
        <v>0</v>
      </c>
      <c r="M172" s="9">
        <v>0</v>
      </c>
      <c r="N172" s="9">
        <v>0</v>
      </c>
      <c r="O172" s="9">
        <v>0</v>
      </c>
    </row>
    <row r="173" spans="2:15" x14ac:dyDescent="0.25">
      <c r="B173" s="25"/>
      <c r="C173" s="8" t="s">
        <v>272</v>
      </c>
      <c r="D173" s="9">
        <v>1</v>
      </c>
      <c r="E173" s="9">
        <v>1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2:15" x14ac:dyDescent="0.25">
      <c r="B174" s="25"/>
      <c r="C174" s="8" t="s">
        <v>273</v>
      </c>
      <c r="D174" s="9">
        <v>1</v>
      </c>
      <c r="E174" s="9">
        <v>1</v>
      </c>
      <c r="F174" s="9">
        <v>1</v>
      </c>
      <c r="G174" s="9">
        <v>1</v>
      </c>
      <c r="H174" s="9">
        <v>1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2:15" x14ac:dyDescent="0.25">
      <c r="B175" s="25"/>
      <c r="C175" s="8" t="s">
        <v>274</v>
      </c>
      <c r="D175" s="9">
        <v>1</v>
      </c>
      <c r="E175" s="9">
        <v>1</v>
      </c>
      <c r="F175" s="9">
        <v>1</v>
      </c>
      <c r="G175" s="9">
        <v>0</v>
      </c>
      <c r="H175" s="9">
        <v>1</v>
      </c>
      <c r="I175" s="9">
        <v>0</v>
      </c>
      <c r="J175" s="9">
        <v>0</v>
      </c>
      <c r="K175" s="9">
        <v>1</v>
      </c>
      <c r="L175" s="9">
        <v>0</v>
      </c>
      <c r="M175" s="9">
        <v>0</v>
      </c>
      <c r="N175" s="9">
        <v>0</v>
      </c>
      <c r="O175" s="9">
        <v>0</v>
      </c>
    </row>
    <row r="176" spans="2:15" x14ac:dyDescent="0.25">
      <c r="B176" s="25"/>
      <c r="C176" s="8" t="s">
        <v>275</v>
      </c>
      <c r="D176" s="9">
        <v>0</v>
      </c>
      <c r="E176" s="9">
        <v>0</v>
      </c>
      <c r="F176" s="9">
        <v>1</v>
      </c>
      <c r="G176" s="9">
        <v>1</v>
      </c>
      <c r="H176" s="9">
        <v>0</v>
      </c>
      <c r="I176" s="9">
        <v>0</v>
      </c>
      <c r="J176" s="9">
        <v>0</v>
      </c>
      <c r="K176" s="9">
        <v>1</v>
      </c>
      <c r="L176" s="9">
        <v>0</v>
      </c>
      <c r="M176" s="9">
        <v>0</v>
      </c>
      <c r="N176" s="9">
        <v>0</v>
      </c>
      <c r="O176" s="9">
        <v>0</v>
      </c>
    </row>
    <row r="177" spans="2:15" x14ac:dyDescent="0.25">
      <c r="B177" s="25"/>
      <c r="C177" s="8" t="s">
        <v>276</v>
      </c>
      <c r="D177" s="9">
        <v>0</v>
      </c>
      <c r="E177" s="9">
        <v>1</v>
      </c>
      <c r="F177" s="9">
        <v>1</v>
      </c>
      <c r="G177" s="9">
        <v>1</v>
      </c>
      <c r="H177" s="9">
        <v>1</v>
      </c>
      <c r="I177" s="9">
        <v>0</v>
      </c>
      <c r="J177" s="9">
        <v>0</v>
      </c>
      <c r="K177" s="9">
        <v>1</v>
      </c>
      <c r="L177" s="9">
        <v>1</v>
      </c>
      <c r="M177" s="9">
        <v>0</v>
      </c>
      <c r="N177" s="9">
        <v>0</v>
      </c>
      <c r="O177" s="9">
        <v>0</v>
      </c>
    </row>
    <row r="178" spans="2:15" x14ac:dyDescent="0.25">
      <c r="B178" s="25"/>
      <c r="C178" s="8" t="s">
        <v>277</v>
      </c>
      <c r="D178" s="9">
        <v>1</v>
      </c>
      <c r="E178" s="9">
        <v>1</v>
      </c>
      <c r="F178" s="9">
        <v>0</v>
      </c>
      <c r="G178" s="9">
        <v>1</v>
      </c>
      <c r="H178" s="9">
        <v>1</v>
      </c>
      <c r="I178" s="9">
        <v>0</v>
      </c>
      <c r="J178" s="9">
        <v>1</v>
      </c>
      <c r="K178" s="9">
        <v>1</v>
      </c>
      <c r="L178" s="9">
        <v>0</v>
      </c>
      <c r="M178" s="9">
        <v>0</v>
      </c>
      <c r="N178" s="9">
        <v>1</v>
      </c>
      <c r="O178" s="9">
        <v>0</v>
      </c>
    </row>
    <row r="179" spans="2:15" x14ac:dyDescent="0.25">
      <c r="B179" s="25"/>
      <c r="C179" s="8" t="s">
        <v>278</v>
      </c>
      <c r="D179" s="9">
        <v>1</v>
      </c>
      <c r="E179" s="9">
        <v>1</v>
      </c>
      <c r="F179" s="9">
        <v>1</v>
      </c>
      <c r="G179" s="9">
        <v>1</v>
      </c>
      <c r="H179" s="9">
        <v>1</v>
      </c>
      <c r="I179" s="9">
        <v>0</v>
      </c>
      <c r="J179" s="9">
        <v>0</v>
      </c>
      <c r="K179" s="9">
        <v>1</v>
      </c>
      <c r="L179" s="9">
        <v>0</v>
      </c>
      <c r="M179" s="9">
        <v>0</v>
      </c>
      <c r="N179" s="9">
        <v>0</v>
      </c>
      <c r="O179" s="9">
        <v>0</v>
      </c>
    </row>
    <row r="180" spans="2:15" x14ac:dyDescent="0.25">
      <c r="B180" s="25"/>
      <c r="C180" s="8" t="s">
        <v>279</v>
      </c>
      <c r="D180" s="9">
        <v>1</v>
      </c>
      <c r="E180" s="9">
        <v>1</v>
      </c>
      <c r="F180" s="9">
        <v>1</v>
      </c>
      <c r="G180" s="9">
        <v>0</v>
      </c>
      <c r="H180" s="9">
        <v>1</v>
      </c>
      <c r="I180" s="9">
        <v>0</v>
      </c>
      <c r="J180" s="9">
        <v>0</v>
      </c>
      <c r="K180" s="9">
        <v>1</v>
      </c>
      <c r="L180" s="9">
        <v>0</v>
      </c>
      <c r="M180" s="9">
        <v>0</v>
      </c>
      <c r="N180" s="9">
        <v>0</v>
      </c>
      <c r="O180" s="9">
        <v>0</v>
      </c>
    </row>
    <row r="181" spans="2:15" x14ac:dyDescent="0.25">
      <c r="B181" s="25"/>
      <c r="C181" s="8" t="s">
        <v>280</v>
      </c>
      <c r="D181" s="9">
        <v>1</v>
      </c>
      <c r="E181" s="9">
        <v>1</v>
      </c>
      <c r="F181" s="9">
        <v>0</v>
      </c>
      <c r="G181" s="9">
        <v>0</v>
      </c>
      <c r="H181" s="9">
        <v>1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0</v>
      </c>
    </row>
    <row r="182" spans="2:15" x14ac:dyDescent="0.25">
      <c r="B182" s="25"/>
      <c r="C182" s="8" t="s">
        <v>281</v>
      </c>
      <c r="D182" s="9">
        <v>1</v>
      </c>
      <c r="E182" s="9">
        <v>1</v>
      </c>
      <c r="F182" s="9">
        <v>0</v>
      </c>
      <c r="G182" s="9">
        <v>0</v>
      </c>
      <c r="H182" s="9">
        <v>1</v>
      </c>
      <c r="I182" s="9">
        <v>0</v>
      </c>
      <c r="J182" s="9">
        <v>1</v>
      </c>
      <c r="K182" s="9">
        <v>1</v>
      </c>
      <c r="L182" s="9">
        <v>0</v>
      </c>
      <c r="M182" s="9">
        <v>0</v>
      </c>
      <c r="N182" s="9">
        <v>0</v>
      </c>
      <c r="O182" s="9">
        <v>0</v>
      </c>
    </row>
    <row r="183" spans="2:15" x14ac:dyDescent="0.25">
      <c r="B183" s="25"/>
      <c r="C183" s="8" t="s">
        <v>282</v>
      </c>
      <c r="D183" s="9">
        <v>1</v>
      </c>
      <c r="E183" s="9">
        <v>1</v>
      </c>
      <c r="F183" s="9">
        <v>1</v>
      </c>
      <c r="G183" s="9">
        <v>0</v>
      </c>
      <c r="H183" s="9">
        <v>1</v>
      </c>
      <c r="I183" s="9">
        <v>0</v>
      </c>
      <c r="J183" s="9">
        <v>0</v>
      </c>
      <c r="K183" s="9">
        <v>1</v>
      </c>
      <c r="L183" s="9">
        <v>0</v>
      </c>
      <c r="M183" s="9">
        <v>0</v>
      </c>
      <c r="N183" s="9">
        <v>0</v>
      </c>
      <c r="O183" s="9">
        <v>0</v>
      </c>
    </row>
    <row r="184" spans="2:15" x14ac:dyDescent="0.25">
      <c r="B184" s="25"/>
      <c r="C184" s="8" t="s">
        <v>283</v>
      </c>
      <c r="D184" s="9">
        <v>1</v>
      </c>
      <c r="E184" s="9">
        <v>1</v>
      </c>
      <c r="F184" s="9">
        <v>1</v>
      </c>
      <c r="G184" s="9">
        <v>0</v>
      </c>
      <c r="H184" s="9">
        <v>1</v>
      </c>
      <c r="I184" s="9">
        <v>1</v>
      </c>
      <c r="J184" s="9">
        <v>1</v>
      </c>
      <c r="K184" s="9">
        <v>1</v>
      </c>
      <c r="L184" s="9">
        <v>1</v>
      </c>
      <c r="M184" s="9">
        <v>0</v>
      </c>
      <c r="N184" s="9">
        <v>0</v>
      </c>
      <c r="O184" s="9">
        <v>1</v>
      </c>
    </row>
    <row r="185" spans="2:15" x14ac:dyDescent="0.25">
      <c r="B185" s="25"/>
      <c r="C185" s="8" t="s">
        <v>284</v>
      </c>
      <c r="D185" s="9">
        <v>1</v>
      </c>
      <c r="E185" s="9">
        <v>1</v>
      </c>
      <c r="F185" s="9">
        <v>1</v>
      </c>
      <c r="G185" s="9">
        <v>1</v>
      </c>
      <c r="H185" s="9">
        <v>1</v>
      </c>
      <c r="I185" s="9">
        <v>1</v>
      </c>
      <c r="J185" s="9">
        <v>0</v>
      </c>
      <c r="K185" s="9">
        <v>1</v>
      </c>
      <c r="L185" s="9">
        <v>0</v>
      </c>
      <c r="M185" s="9">
        <v>0</v>
      </c>
      <c r="N185" s="9">
        <v>0</v>
      </c>
      <c r="O185" s="9">
        <v>0</v>
      </c>
    </row>
    <row r="186" spans="2:15" x14ac:dyDescent="0.25">
      <c r="B186" s="25"/>
      <c r="C186" s="8" t="s">
        <v>285</v>
      </c>
      <c r="D186" s="9">
        <v>1</v>
      </c>
      <c r="E186" s="9">
        <v>1</v>
      </c>
      <c r="F186" s="9">
        <v>1</v>
      </c>
      <c r="G186" s="9">
        <v>1</v>
      </c>
      <c r="H186" s="9">
        <v>0</v>
      </c>
      <c r="I186" s="9">
        <v>0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v>0</v>
      </c>
    </row>
    <row r="187" spans="2:15" x14ac:dyDescent="0.25">
      <c r="B187" s="25"/>
      <c r="C187" s="8" t="s">
        <v>286</v>
      </c>
      <c r="D187" s="9">
        <v>1</v>
      </c>
      <c r="E187" s="9">
        <v>1</v>
      </c>
      <c r="F187" s="9">
        <v>1</v>
      </c>
      <c r="G187" s="9">
        <v>1</v>
      </c>
      <c r="H187" s="9">
        <v>1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v>0</v>
      </c>
    </row>
    <row r="188" spans="2:15" x14ac:dyDescent="0.25">
      <c r="B188" s="25"/>
      <c r="C188" s="8" t="s">
        <v>287</v>
      </c>
      <c r="D188" s="9">
        <v>1</v>
      </c>
      <c r="E188" s="9">
        <v>1</v>
      </c>
      <c r="F188" s="9">
        <v>1</v>
      </c>
      <c r="G188" s="9">
        <v>1</v>
      </c>
      <c r="H188" s="9">
        <v>1</v>
      </c>
      <c r="I188" s="9">
        <v>0</v>
      </c>
      <c r="J188" s="9">
        <v>1</v>
      </c>
      <c r="K188" s="9">
        <v>1</v>
      </c>
      <c r="L188" s="9">
        <v>0</v>
      </c>
      <c r="M188" s="9">
        <v>0</v>
      </c>
      <c r="N188" s="9">
        <v>0</v>
      </c>
      <c r="O188" s="9">
        <v>0</v>
      </c>
    </row>
    <row r="189" spans="2:15" x14ac:dyDescent="0.25">
      <c r="B189" s="25"/>
      <c r="C189" s="8" t="s">
        <v>288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0</v>
      </c>
      <c r="J189" s="9">
        <v>0</v>
      </c>
      <c r="K189" s="9">
        <v>1</v>
      </c>
      <c r="L189" s="9">
        <v>0</v>
      </c>
      <c r="M189" s="9">
        <v>0</v>
      </c>
      <c r="N189" s="9">
        <v>0</v>
      </c>
      <c r="O189" s="9">
        <v>0</v>
      </c>
    </row>
    <row r="190" spans="2:15" x14ac:dyDescent="0.25">
      <c r="B190" s="25"/>
      <c r="C190" s="8" t="s">
        <v>289</v>
      </c>
      <c r="D190" s="9">
        <v>1</v>
      </c>
      <c r="E190" s="9">
        <v>1</v>
      </c>
      <c r="F190" s="9">
        <v>1</v>
      </c>
      <c r="G190" s="9">
        <v>1</v>
      </c>
      <c r="H190" s="9">
        <v>1</v>
      </c>
      <c r="I190" s="9">
        <v>0</v>
      </c>
      <c r="J190" s="9">
        <v>1</v>
      </c>
      <c r="K190" s="9">
        <v>1</v>
      </c>
      <c r="L190" s="9">
        <v>1</v>
      </c>
      <c r="M190" s="9">
        <v>1</v>
      </c>
      <c r="N190" s="9">
        <v>0</v>
      </c>
      <c r="O190" s="9">
        <v>2</v>
      </c>
    </row>
    <row r="191" spans="2:15" x14ac:dyDescent="0.25">
      <c r="B191" s="25"/>
      <c r="C191" s="8" t="s">
        <v>290</v>
      </c>
      <c r="D191" s="9">
        <v>0</v>
      </c>
      <c r="E191" s="9">
        <v>0</v>
      </c>
      <c r="F191" s="9">
        <v>0</v>
      </c>
      <c r="G191" s="9">
        <v>0</v>
      </c>
      <c r="H191" s="9">
        <v>1</v>
      </c>
      <c r="I191" s="9">
        <v>0</v>
      </c>
      <c r="J191" s="9">
        <v>0</v>
      </c>
      <c r="K191" s="9">
        <v>1</v>
      </c>
      <c r="L191" s="9">
        <v>0</v>
      </c>
      <c r="M191" s="9">
        <v>0</v>
      </c>
      <c r="N191" s="9">
        <v>0</v>
      </c>
      <c r="O191" s="9">
        <v>0</v>
      </c>
    </row>
    <row r="192" spans="2:15" x14ac:dyDescent="0.25">
      <c r="B192" s="25"/>
      <c r="C192" s="8" t="s">
        <v>291</v>
      </c>
      <c r="D192" s="9">
        <v>0</v>
      </c>
      <c r="E192" s="9">
        <v>1</v>
      </c>
      <c r="F192" s="9">
        <v>0</v>
      </c>
      <c r="G192" s="9">
        <v>1</v>
      </c>
      <c r="H192" s="9">
        <v>1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</row>
    <row r="193" spans="2:15" x14ac:dyDescent="0.25">
      <c r="B193" s="25"/>
      <c r="C193" s="8" t="s">
        <v>292</v>
      </c>
      <c r="D193" s="9">
        <v>0</v>
      </c>
      <c r="E193" s="9">
        <v>0</v>
      </c>
      <c r="F193" s="9">
        <v>0</v>
      </c>
      <c r="G193" s="9">
        <v>1</v>
      </c>
      <c r="H193" s="9">
        <v>1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</row>
    <row r="194" spans="2:15" x14ac:dyDescent="0.25">
      <c r="B194" s="25"/>
      <c r="C194" s="8" t="s">
        <v>293</v>
      </c>
      <c r="D194" s="9">
        <v>1</v>
      </c>
      <c r="E194" s="9">
        <v>1</v>
      </c>
      <c r="F194" s="9">
        <v>1</v>
      </c>
      <c r="G194" s="9">
        <v>1</v>
      </c>
      <c r="H194" s="9">
        <v>1</v>
      </c>
      <c r="I194" s="9">
        <v>0</v>
      </c>
      <c r="J194" s="9">
        <v>1</v>
      </c>
      <c r="K194" s="9">
        <v>1</v>
      </c>
      <c r="L194" s="9">
        <v>1</v>
      </c>
      <c r="M194" s="9">
        <v>1</v>
      </c>
      <c r="N194" s="9">
        <v>0</v>
      </c>
      <c r="O194" s="9">
        <v>1</v>
      </c>
    </row>
    <row r="195" spans="2:15" x14ac:dyDescent="0.25">
      <c r="B195" s="25"/>
      <c r="C195" s="8" t="s">
        <v>294</v>
      </c>
      <c r="D195" s="9">
        <v>1</v>
      </c>
      <c r="E195" s="9">
        <v>1</v>
      </c>
      <c r="F195" s="9">
        <v>1</v>
      </c>
      <c r="G195" s="9">
        <v>0</v>
      </c>
      <c r="H195" s="9">
        <v>1</v>
      </c>
      <c r="I195" s="9">
        <v>0</v>
      </c>
      <c r="J195" s="9">
        <v>1</v>
      </c>
      <c r="K195" s="9">
        <v>1</v>
      </c>
      <c r="L195" s="9">
        <v>0</v>
      </c>
      <c r="M195" s="9">
        <v>0</v>
      </c>
      <c r="N195" s="9">
        <v>0</v>
      </c>
      <c r="O195" s="9">
        <v>0</v>
      </c>
    </row>
    <row r="196" spans="2:15" x14ac:dyDescent="0.25">
      <c r="B196" s="25"/>
      <c r="C196" s="8" t="s">
        <v>295</v>
      </c>
      <c r="D196" s="9">
        <v>1</v>
      </c>
      <c r="E196" s="9">
        <v>1</v>
      </c>
      <c r="F196" s="9">
        <v>1</v>
      </c>
      <c r="G196" s="9">
        <v>1</v>
      </c>
      <c r="H196" s="9">
        <v>0</v>
      </c>
      <c r="I196" s="9">
        <v>0</v>
      </c>
      <c r="J196" s="9">
        <v>0</v>
      </c>
      <c r="K196" s="9">
        <v>1</v>
      </c>
      <c r="L196" s="9">
        <v>0</v>
      </c>
      <c r="M196" s="9">
        <v>0</v>
      </c>
      <c r="N196" s="9">
        <v>0</v>
      </c>
      <c r="O196" s="9">
        <v>0</v>
      </c>
    </row>
    <row r="197" spans="2:15" x14ac:dyDescent="0.25">
      <c r="B197" s="25"/>
      <c r="C197" s="8" t="s">
        <v>296</v>
      </c>
      <c r="D197" s="9">
        <v>1</v>
      </c>
      <c r="E197" s="9">
        <v>1</v>
      </c>
      <c r="F197" s="9">
        <v>1</v>
      </c>
      <c r="G197" s="9">
        <v>0</v>
      </c>
      <c r="H197" s="9">
        <v>1</v>
      </c>
      <c r="I197" s="9">
        <v>0</v>
      </c>
      <c r="J197" s="9">
        <v>0</v>
      </c>
      <c r="K197" s="9">
        <v>1</v>
      </c>
      <c r="L197" s="9">
        <v>0</v>
      </c>
      <c r="M197" s="9">
        <v>0</v>
      </c>
      <c r="N197" s="9">
        <v>0</v>
      </c>
      <c r="O197" s="9">
        <v>0</v>
      </c>
    </row>
    <row r="198" spans="2:15" x14ac:dyDescent="0.25">
      <c r="B198" s="25"/>
      <c r="C198" s="8" t="s">
        <v>297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0</v>
      </c>
      <c r="J198" s="9">
        <v>0</v>
      </c>
      <c r="K198" s="9">
        <v>1</v>
      </c>
      <c r="L198" s="9">
        <v>0</v>
      </c>
      <c r="M198" s="9">
        <v>0</v>
      </c>
      <c r="N198" s="9">
        <v>0</v>
      </c>
      <c r="O198" s="9">
        <v>0</v>
      </c>
    </row>
    <row r="199" spans="2:15" x14ac:dyDescent="0.25">
      <c r="B199" s="25"/>
      <c r="C199" s="8" t="s">
        <v>298</v>
      </c>
      <c r="D199" s="9">
        <v>1</v>
      </c>
      <c r="E199" s="9">
        <v>1</v>
      </c>
      <c r="F199" s="9">
        <v>1</v>
      </c>
      <c r="G199" s="9">
        <v>1</v>
      </c>
      <c r="H199" s="9">
        <v>1</v>
      </c>
      <c r="I199" s="9">
        <v>0</v>
      </c>
      <c r="J199" s="9">
        <v>1</v>
      </c>
      <c r="K199" s="9">
        <v>1</v>
      </c>
      <c r="L199" s="9">
        <v>1</v>
      </c>
      <c r="M199" s="9">
        <v>1</v>
      </c>
      <c r="N199" s="9">
        <v>0</v>
      </c>
      <c r="O199" s="9">
        <v>0</v>
      </c>
    </row>
    <row r="200" spans="2:15" x14ac:dyDescent="0.25">
      <c r="B200" s="25"/>
      <c r="C200" s="8" t="s">
        <v>299</v>
      </c>
      <c r="D200" s="9">
        <v>1</v>
      </c>
      <c r="E200" s="9">
        <v>1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</row>
    <row r="201" spans="2:15" x14ac:dyDescent="0.25">
      <c r="B201" s="25"/>
      <c r="C201" s="8" t="s">
        <v>300</v>
      </c>
      <c r="D201" s="9">
        <v>1</v>
      </c>
      <c r="E201" s="9">
        <v>1</v>
      </c>
      <c r="F201" s="9">
        <v>1</v>
      </c>
      <c r="G201" s="9">
        <v>0</v>
      </c>
      <c r="H201" s="9">
        <v>1</v>
      </c>
      <c r="I201" s="9">
        <v>0</v>
      </c>
      <c r="J201" s="9">
        <v>0</v>
      </c>
      <c r="K201" s="9">
        <v>1</v>
      </c>
      <c r="L201" s="9">
        <v>0</v>
      </c>
      <c r="M201" s="9">
        <v>0</v>
      </c>
      <c r="N201" s="9">
        <v>0</v>
      </c>
      <c r="O201" s="9">
        <v>0</v>
      </c>
    </row>
    <row r="202" spans="2:15" x14ac:dyDescent="0.25">
      <c r="B202" s="25"/>
      <c r="C202" s="8" t="s">
        <v>301</v>
      </c>
      <c r="D202" s="9">
        <v>1</v>
      </c>
      <c r="E202" s="9">
        <v>0</v>
      </c>
      <c r="F202" s="9">
        <v>1</v>
      </c>
      <c r="G202" s="9">
        <v>1</v>
      </c>
      <c r="H202" s="9">
        <v>1</v>
      </c>
      <c r="I202" s="9">
        <v>0</v>
      </c>
      <c r="J202" s="9">
        <v>0</v>
      </c>
      <c r="K202" s="9">
        <v>1</v>
      </c>
      <c r="L202" s="9">
        <v>0</v>
      </c>
      <c r="M202" s="9">
        <v>0</v>
      </c>
      <c r="N202" s="9">
        <v>0</v>
      </c>
      <c r="O202" s="9">
        <v>0</v>
      </c>
    </row>
    <row r="203" spans="2:15" x14ac:dyDescent="0.25">
      <c r="B203" s="25"/>
      <c r="C203" s="8" t="s">
        <v>302</v>
      </c>
      <c r="D203" s="9">
        <v>1</v>
      </c>
      <c r="E203" s="9">
        <v>1</v>
      </c>
      <c r="F203" s="9">
        <v>1</v>
      </c>
      <c r="G203" s="9">
        <v>0</v>
      </c>
      <c r="H203" s="9">
        <v>1</v>
      </c>
      <c r="I203" s="9">
        <v>0</v>
      </c>
      <c r="J203" s="9">
        <v>0</v>
      </c>
      <c r="K203" s="9">
        <v>1</v>
      </c>
      <c r="L203" s="9">
        <v>0</v>
      </c>
      <c r="M203" s="9">
        <v>0</v>
      </c>
      <c r="N203" s="9">
        <v>0</v>
      </c>
      <c r="O203" s="9">
        <v>0</v>
      </c>
    </row>
    <row r="204" spans="2:15" x14ac:dyDescent="0.25">
      <c r="B204" s="25"/>
      <c r="C204" s="8" t="s">
        <v>303</v>
      </c>
      <c r="D204" s="9">
        <v>1</v>
      </c>
      <c r="E204" s="9">
        <v>1</v>
      </c>
      <c r="F204" s="9">
        <v>1</v>
      </c>
      <c r="G204" s="9">
        <v>1</v>
      </c>
      <c r="H204" s="9">
        <v>1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</row>
    <row r="205" spans="2:15" x14ac:dyDescent="0.25">
      <c r="B205" s="25"/>
      <c r="C205" s="8" t="s">
        <v>304</v>
      </c>
      <c r="D205" s="9">
        <v>1</v>
      </c>
      <c r="E205" s="9">
        <v>1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</row>
    <row r="206" spans="2:15" x14ac:dyDescent="0.25">
      <c r="B206" s="25"/>
      <c r="C206" s="8" t="s">
        <v>305</v>
      </c>
      <c r="D206" s="9">
        <v>1</v>
      </c>
      <c r="E206" s="9">
        <v>1</v>
      </c>
      <c r="F206" s="9">
        <v>1</v>
      </c>
      <c r="G206" s="9">
        <v>0</v>
      </c>
      <c r="H206" s="9">
        <v>1</v>
      </c>
      <c r="I206" s="9">
        <v>1</v>
      </c>
      <c r="J206" s="9">
        <v>0</v>
      </c>
      <c r="K206" s="9">
        <v>1</v>
      </c>
      <c r="L206" s="9">
        <v>0</v>
      </c>
      <c r="M206" s="9">
        <v>0</v>
      </c>
      <c r="N206" s="9">
        <v>0</v>
      </c>
      <c r="O206" s="9">
        <v>0</v>
      </c>
    </row>
    <row r="207" spans="2:15" x14ac:dyDescent="0.25">
      <c r="B207" s="25"/>
      <c r="C207" s="8" t="s">
        <v>306</v>
      </c>
      <c r="D207" s="9">
        <v>0</v>
      </c>
      <c r="E207" s="9">
        <v>1</v>
      </c>
      <c r="F207" s="9">
        <v>1</v>
      </c>
      <c r="G207" s="9">
        <v>0</v>
      </c>
      <c r="H207" s="9">
        <v>1</v>
      </c>
      <c r="I207" s="9">
        <v>0</v>
      </c>
      <c r="J207" s="9">
        <v>0</v>
      </c>
      <c r="K207" s="9">
        <v>1</v>
      </c>
      <c r="L207" s="9">
        <v>0</v>
      </c>
      <c r="M207" s="9">
        <v>0</v>
      </c>
      <c r="N207" s="9">
        <v>0</v>
      </c>
      <c r="O207" s="9">
        <v>0</v>
      </c>
    </row>
    <row r="208" spans="2:15" x14ac:dyDescent="0.25">
      <c r="B208" s="25"/>
      <c r="C208" s="8" t="s">
        <v>307</v>
      </c>
      <c r="D208" s="9">
        <v>1</v>
      </c>
      <c r="E208" s="9">
        <v>1</v>
      </c>
      <c r="F208" s="9">
        <v>0</v>
      </c>
      <c r="G208" s="9">
        <v>0</v>
      </c>
      <c r="H208" s="9">
        <v>1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0</v>
      </c>
      <c r="O208" s="9">
        <v>0</v>
      </c>
    </row>
    <row r="209" spans="2:15" x14ac:dyDescent="0.25">
      <c r="B209" s="25"/>
      <c r="C209" s="8" t="s">
        <v>308</v>
      </c>
      <c r="D209" s="9">
        <v>1</v>
      </c>
      <c r="E209" s="9">
        <v>0</v>
      </c>
      <c r="F209" s="9">
        <v>0</v>
      </c>
      <c r="G209" s="9">
        <v>1</v>
      </c>
      <c r="H209" s="9">
        <v>1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</row>
    <row r="210" spans="2:15" x14ac:dyDescent="0.25">
      <c r="B210" s="25"/>
      <c r="C210" s="8" t="s">
        <v>309</v>
      </c>
      <c r="D210" s="9">
        <v>1</v>
      </c>
      <c r="E210" s="9">
        <v>1</v>
      </c>
      <c r="F210" s="9">
        <v>1</v>
      </c>
      <c r="G210" s="9">
        <v>0</v>
      </c>
      <c r="H210" s="9">
        <v>0</v>
      </c>
      <c r="I210" s="9">
        <v>0</v>
      </c>
      <c r="J210" s="9">
        <v>1</v>
      </c>
      <c r="K210" s="9">
        <v>1</v>
      </c>
      <c r="L210" s="9">
        <v>0</v>
      </c>
      <c r="M210" s="9">
        <v>0</v>
      </c>
      <c r="N210" s="9">
        <v>0</v>
      </c>
      <c r="O210" s="9">
        <v>0</v>
      </c>
    </row>
    <row r="211" spans="2:15" x14ac:dyDescent="0.25">
      <c r="B211" s="25"/>
      <c r="C211" s="8" t="s">
        <v>310</v>
      </c>
      <c r="D211" s="9">
        <v>1</v>
      </c>
      <c r="E211" s="9">
        <v>1</v>
      </c>
      <c r="F211" s="9">
        <v>1</v>
      </c>
      <c r="G211" s="9">
        <v>0</v>
      </c>
      <c r="H211" s="9">
        <v>1</v>
      </c>
      <c r="I211" s="9">
        <v>1</v>
      </c>
      <c r="J211" s="9">
        <v>1</v>
      </c>
      <c r="K211" s="9">
        <v>1</v>
      </c>
      <c r="L211" s="9">
        <v>1</v>
      </c>
      <c r="M211" s="9">
        <v>0</v>
      </c>
      <c r="N211" s="9">
        <v>0</v>
      </c>
      <c r="O211" s="9">
        <v>0</v>
      </c>
    </row>
    <row r="212" spans="2:15" x14ac:dyDescent="0.25">
      <c r="B212" s="25"/>
      <c r="C212" s="8" t="s">
        <v>311</v>
      </c>
      <c r="D212" s="9">
        <v>1</v>
      </c>
      <c r="E212" s="9">
        <v>0</v>
      </c>
      <c r="F212" s="9">
        <v>0</v>
      </c>
      <c r="G212" s="9">
        <v>0</v>
      </c>
      <c r="H212" s="9">
        <v>1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</row>
    <row r="213" spans="2:15" x14ac:dyDescent="0.25">
      <c r="B213" s="25"/>
      <c r="C213" s="8" t="s">
        <v>312</v>
      </c>
      <c r="D213" s="9">
        <v>1</v>
      </c>
      <c r="E213" s="9">
        <v>0</v>
      </c>
      <c r="F213" s="9">
        <v>0</v>
      </c>
      <c r="G213" s="9">
        <v>1</v>
      </c>
      <c r="H213" s="9">
        <v>0</v>
      </c>
      <c r="I213" s="9">
        <v>0</v>
      </c>
      <c r="J213" s="9">
        <v>0</v>
      </c>
      <c r="K213" s="9">
        <v>1</v>
      </c>
      <c r="L213" s="9">
        <v>0</v>
      </c>
      <c r="M213" s="9">
        <v>0</v>
      </c>
      <c r="N213" s="9">
        <v>0</v>
      </c>
      <c r="O213" s="9">
        <v>0</v>
      </c>
    </row>
    <row r="214" spans="2:15" x14ac:dyDescent="0.25">
      <c r="B214" s="25"/>
      <c r="C214" s="8" t="s">
        <v>313</v>
      </c>
      <c r="D214" s="9">
        <v>1</v>
      </c>
      <c r="E214" s="9">
        <v>1</v>
      </c>
      <c r="F214" s="9">
        <v>1</v>
      </c>
      <c r="G214" s="9">
        <v>0</v>
      </c>
      <c r="H214" s="9">
        <v>1</v>
      </c>
      <c r="I214" s="9">
        <v>0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v>0</v>
      </c>
    </row>
    <row r="215" spans="2:15" x14ac:dyDescent="0.25">
      <c r="B215" s="25"/>
      <c r="C215" s="8" t="s">
        <v>314</v>
      </c>
      <c r="D215" s="9">
        <v>2</v>
      </c>
      <c r="E215" s="9">
        <v>1</v>
      </c>
      <c r="F215" s="9">
        <v>1</v>
      </c>
      <c r="G215" s="9">
        <v>1</v>
      </c>
      <c r="H215" s="9">
        <v>0</v>
      </c>
      <c r="I215" s="9">
        <v>1</v>
      </c>
      <c r="J215" s="9">
        <v>1</v>
      </c>
      <c r="K215" s="9">
        <v>1</v>
      </c>
      <c r="L215" s="9">
        <v>0</v>
      </c>
      <c r="M215" s="9">
        <v>1</v>
      </c>
      <c r="N215" s="9">
        <v>0</v>
      </c>
      <c r="O215" s="9">
        <v>0</v>
      </c>
    </row>
    <row r="216" spans="2:15" x14ac:dyDescent="0.25">
      <c r="B216" s="25"/>
      <c r="C216" s="8" t="s">
        <v>315</v>
      </c>
      <c r="D216" s="9">
        <v>1</v>
      </c>
      <c r="E216" s="9">
        <v>1</v>
      </c>
      <c r="F216" s="9">
        <v>1</v>
      </c>
      <c r="G216" s="9">
        <v>1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0</v>
      </c>
    </row>
    <row r="217" spans="2:15" x14ac:dyDescent="0.25">
      <c r="B217" s="25"/>
      <c r="C217" s="8" t="s">
        <v>316</v>
      </c>
      <c r="D217" s="9">
        <v>1</v>
      </c>
      <c r="E217" s="9">
        <v>1</v>
      </c>
      <c r="F217" s="9">
        <v>1</v>
      </c>
      <c r="G217" s="9">
        <v>1</v>
      </c>
      <c r="H217" s="9">
        <v>1</v>
      </c>
      <c r="I217" s="9">
        <v>0</v>
      </c>
      <c r="J217" s="9">
        <v>1</v>
      </c>
      <c r="K217" s="9">
        <v>1</v>
      </c>
      <c r="L217" s="9">
        <v>0</v>
      </c>
      <c r="M217" s="9">
        <v>0</v>
      </c>
      <c r="N217" s="9">
        <v>0</v>
      </c>
      <c r="O217" s="9">
        <v>0</v>
      </c>
    </row>
    <row r="218" spans="2:15" x14ac:dyDescent="0.25">
      <c r="B218" s="25"/>
      <c r="C218" s="8" t="s">
        <v>317</v>
      </c>
      <c r="D218" s="9">
        <v>1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0</v>
      </c>
      <c r="M218" s="9">
        <v>0</v>
      </c>
      <c r="N218" s="9">
        <v>0</v>
      </c>
      <c r="O218" s="9">
        <v>0</v>
      </c>
    </row>
    <row r="219" spans="2:15" x14ac:dyDescent="0.25">
      <c r="B219" s="25"/>
      <c r="C219" s="8" t="s">
        <v>318</v>
      </c>
      <c r="D219" s="9">
        <v>0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1</v>
      </c>
      <c r="L219" s="9">
        <v>0</v>
      </c>
      <c r="M219" s="9">
        <v>0</v>
      </c>
      <c r="N219" s="9">
        <v>0</v>
      </c>
      <c r="O219" s="9">
        <v>0</v>
      </c>
    </row>
    <row r="220" spans="2:15" x14ac:dyDescent="0.25">
      <c r="B220" s="25"/>
      <c r="C220" s="8" t="s">
        <v>319</v>
      </c>
      <c r="D220" s="9">
        <v>1</v>
      </c>
      <c r="E220" s="9">
        <v>0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</row>
    <row r="221" spans="2:15" x14ac:dyDescent="0.25">
      <c r="B221" s="25"/>
      <c r="C221" s="8" t="s">
        <v>320</v>
      </c>
      <c r="D221" s="9">
        <v>1</v>
      </c>
      <c r="E221" s="9">
        <v>1</v>
      </c>
      <c r="F221" s="9">
        <v>1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</row>
    <row r="222" spans="2:15" x14ac:dyDescent="0.25">
      <c r="B222" s="25"/>
      <c r="C222" s="8" t="s">
        <v>321</v>
      </c>
      <c r="D222" s="9">
        <v>1</v>
      </c>
      <c r="E222" s="9">
        <v>1</v>
      </c>
      <c r="F222" s="9">
        <v>1</v>
      </c>
      <c r="G222" s="9">
        <v>1</v>
      </c>
      <c r="H222" s="9">
        <v>1</v>
      </c>
      <c r="I222" s="9">
        <v>0</v>
      </c>
      <c r="J222" s="9">
        <v>1</v>
      </c>
      <c r="K222" s="9">
        <v>1</v>
      </c>
      <c r="L222" s="9">
        <v>1</v>
      </c>
      <c r="M222" s="9">
        <v>1</v>
      </c>
      <c r="N222" s="9">
        <v>1</v>
      </c>
      <c r="O222" s="9">
        <v>1</v>
      </c>
    </row>
    <row r="223" spans="2:15" x14ac:dyDescent="0.25">
      <c r="B223" s="25"/>
      <c r="C223" s="8" t="s">
        <v>322</v>
      </c>
      <c r="D223" s="9">
        <v>1</v>
      </c>
      <c r="E223" s="9">
        <v>1</v>
      </c>
      <c r="F223" s="9">
        <v>1</v>
      </c>
      <c r="G223" s="9">
        <v>1</v>
      </c>
      <c r="H223" s="9">
        <v>1</v>
      </c>
      <c r="I223" s="9">
        <v>0</v>
      </c>
      <c r="J223" s="9">
        <v>0</v>
      </c>
      <c r="K223" s="9">
        <v>1</v>
      </c>
      <c r="L223" s="9">
        <v>0</v>
      </c>
      <c r="M223" s="9">
        <v>0</v>
      </c>
      <c r="N223" s="9">
        <v>0</v>
      </c>
      <c r="O223" s="9">
        <v>0</v>
      </c>
    </row>
    <row r="224" spans="2:15" x14ac:dyDescent="0.25">
      <c r="B224" s="25"/>
      <c r="C224" s="8" t="s">
        <v>323</v>
      </c>
      <c r="D224" s="9">
        <v>0</v>
      </c>
      <c r="E224" s="9">
        <v>1</v>
      </c>
      <c r="F224" s="9">
        <v>1</v>
      </c>
      <c r="G224" s="9">
        <v>0</v>
      </c>
      <c r="H224" s="9">
        <v>1</v>
      </c>
      <c r="I224" s="9">
        <v>0</v>
      </c>
      <c r="J224" s="9">
        <v>0</v>
      </c>
      <c r="K224" s="9">
        <v>1</v>
      </c>
      <c r="L224" s="9">
        <v>0</v>
      </c>
      <c r="M224" s="9">
        <v>0</v>
      </c>
      <c r="N224" s="9">
        <v>0</v>
      </c>
      <c r="O224" s="9">
        <v>0</v>
      </c>
    </row>
    <row r="225" spans="2:15" x14ac:dyDescent="0.25">
      <c r="B225" s="25"/>
      <c r="C225" s="8" t="s">
        <v>324</v>
      </c>
      <c r="D225" s="9">
        <v>0</v>
      </c>
      <c r="E225" s="9">
        <v>1</v>
      </c>
      <c r="F225" s="9">
        <v>0</v>
      </c>
      <c r="G225" s="9">
        <v>1</v>
      </c>
      <c r="H225" s="9">
        <v>1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v>0</v>
      </c>
    </row>
    <row r="226" spans="2:15" x14ac:dyDescent="0.25">
      <c r="B226" s="25"/>
      <c r="C226" s="8" t="s">
        <v>325</v>
      </c>
      <c r="D226" s="9">
        <v>0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</row>
    <row r="227" spans="2:15" x14ac:dyDescent="0.25">
      <c r="B227" s="25"/>
      <c r="C227" s="8" t="s">
        <v>326</v>
      </c>
      <c r="D227" s="9">
        <v>1</v>
      </c>
      <c r="E227" s="9">
        <v>1</v>
      </c>
      <c r="F227" s="9">
        <v>1</v>
      </c>
      <c r="G227" s="9">
        <v>1</v>
      </c>
      <c r="H227" s="9">
        <v>1</v>
      </c>
      <c r="I227" s="9">
        <v>0</v>
      </c>
      <c r="J227" s="9">
        <v>1</v>
      </c>
      <c r="K227" s="9">
        <v>1</v>
      </c>
      <c r="L227" s="9">
        <v>0</v>
      </c>
      <c r="M227" s="9">
        <v>0</v>
      </c>
      <c r="N227" s="9">
        <v>0</v>
      </c>
      <c r="O227" s="9">
        <v>0</v>
      </c>
    </row>
    <row r="228" spans="2:15" x14ac:dyDescent="0.25">
      <c r="B228" s="25"/>
      <c r="C228" s="8" t="s">
        <v>327</v>
      </c>
      <c r="D228" s="9">
        <v>1</v>
      </c>
      <c r="E228" s="9">
        <v>1</v>
      </c>
      <c r="F228" s="9">
        <v>1</v>
      </c>
      <c r="G228" s="9">
        <v>1</v>
      </c>
      <c r="H228" s="9">
        <v>1</v>
      </c>
      <c r="I228" s="9">
        <v>0</v>
      </c>
      <c r="J228" s="9">
        <v>0</v>
      </c>
      <c r="K228" s="9">
        <v>1</v>
      </c>
      <c r="L228" s="9">
        <v>0</v>
      </c>
      <c r="M228" s="9">
        <v>0</v>
      </c>
      <c r="N228" s="9">
        <v>0</v>
      </c>
      <c r="O228" s="9">
        <v>0</v>
      </c>
    </row>
    <row r="229" spans="2:15" x14ac:dyDescent="0.25">
      <c r="B229" s="25"/>
      <c r="C229" s="8" t="s">
        <v>328</v>
      </c>
      <c r="D229" s="9">
        <v>1</v>
      </c>
      <c r="E229" s="9">
        <v>1</v>
      </c>
      <c r="F229" s="9">
        <v>1</v>
      </c>
      <c r="G229" s="9">
        <v>0</v>
      </c>
      <c r="H229" s="9">
        <v>1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v>0</v>
      </c>
    </row>
    <row r="230" spans="2:15" x14ac:dyDescent="0.25">
      <c r="B230" s="25"/>
      <c r="C230" s="8" t="s">
        <v>329</v>
      </c>
      <c r="D230" s="9">
        <v>0</v>
      </c>
      <c r="E230" s="9">
        <v>1</v>
      </c>
      <c r="F230" s="9">
        <v>1</v>
      </c>
      <c r="G230" s="9">
        <v>0</v>
      </c>
      <c r="H230" s="9">
        <v>1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</row>
    <row r="231" spans="2:15" x14ac:dyDescent="0.25">
      <c r="B231" s="25"/>
      <c r="C231" s="8" t="s">
        <v>330</v>
      </c>
      <c r="D231" s="9">
        <v>1</v>
      </c>
      <c r="E231" s="9">
        <v>1</v>
      </c>
      <c r="F231" s="9">
        <v>1</v>
      </c>
      <c r="G231" s="9">
        <v>0</v>
      </c>
      <c r="H231" s="9">
        <v>1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9">
        <v>0</v>
      </c>
    </row>
    <row r="232" spans="2:15" x14ac:dyDescent="0.25">
      <c r="B232" s="25"/>
      <c r="C232" s="8" t="s">
        <v>331</v>
      </c>
      <c r="D232" s="9">
        <v>1</v>
      </c>
      <c r="E232" s="9">
        <v>1</v>
      </c>
      <c r="F232" s="9">
        <v>1</v>
      </c>
      <c r="G232" s="9">
        <v>1</v>
      </c>
      <c r="H232" s="9">
        <v>1</v>
      </c>
      <c r="I232" s="9">
        <v>0</v>
      </c>
      <c r="J232" s="9">
        <v>1</v>
      </c>
      <c r="K232" s="9">
        <v>1</v>
      </c>
      <c r="L232" s="9">
        <v>1</v>
      </c>
      <c r="M232" s="9">
        <v>1</v>
      </c>
      <c r="N232" s="9">
        <v>1</v>
      </c>
      <c r="O232" s="9">
        <v>1</v>
      </c>
    </row>
    <row r="233" spans="2:15" x14ac:dyDescent="0.25">
      <c r="B233" s="25"/>
      <c r="C233" s="8" t="s">
        <v>332</v>
      </c>
      <c r="D233" s="9">
        <v>1</v>
      </c>
      <c r="E233" s="9">
        <v>1</v>
      </c>
      <c r="F233" s="9">
        <v>1</v>
      </c>
      <c r="G233" s="9">
        <v>0</v>
      </c>
      <c r="H233" s="9">
        <v>1</v>
      </c>
      <c r="I233" s="9">
        <v>0</v>
      </c>
      <c r="J233" s="9">
        <v>0</v>
      </c>
      <c r="K233" s="9">
        <v>1</v>
      </c>
      <c r="L233" s="9">
        <v>0</v>
      </c>
      <c r="M233" s="9">
        <v>0</v>
      </c>
      <c r="N233" s="9">
        <v>0</v>
      </c>
      <c r="O233" s="9">
        <v>0</v>
      </c>
    </row>
    <row r="234" spans="2:15" x14ac:dyDescent="0.25">
      <c r="B234" s="25"/>
      <c r="C234" s="8" t="s">
        <v>333</v>
      </c>
      <c r="D234" s="9">
        <v>1</v>
      </c>
      <c r="E234" s="9">
        <v>1</v>
      </c>
      <c r="F234" s="9">
        <v>1</v>
      </c>
      <c r="G234" s="9">
        <v>1</v>
      </c>
      <c r="H234" s="9">
        <v>1</v>
      </c>
      <c r="I234" s="9">
        <v>0</v>
      </c>
      <c r="J234" s="9">
        <v>0</v>
      </c>
      <c r="K234" s="9">
        <v>1</v>
      </c>
      <c r="L234" s="9">
        <v>0</v>
      </c>
      <c r="M234" s="9">
        <v>0</v>
      </c>
      <c r="N234" s="9">
        <v>0</v>
      </c>
      <c r="O234" s="9">
        <v>0</v>
      </c>
    </row>
    <row r="235" spans="2:15" x14ac:dyDescent="0.25">
      <c r="B235" s="25"/>
      <c r="C235" s="8" t="s">
        <v>334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  <c r="I235" s="9">
        <v>0</v>
      </c>
      <c r="J235" s="9">
        <v>0</v>
      </c>
      <c r="K235" s="9">
        <v>1</v>
      </c>
      <c r="L235" s="9">
        <v>0</v>
      </c>
      <c r="M235" s="9">
        <v>0</v>
      </c>
      <c r="N235" s="9">
        <v>0</v>
      </c>
      <c r="O235" s="9">
        <v>0</v>
      </c>
    </row>
    <row r="236" spans="2:15" x14ac:dyDescent="0.25">
      <c r="B236" s="25"/>
      <c r="C236" s="8" t="s">
        <v>936</v>
      </c>
      <c r="D236" s="9">
        <v>0</v>
      </c>
      <c r="E236" s="9">
        <v>0</v>
      </c>
      <c r="F236" s="9">
        <v>1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</row>
    <row r="237" spans="2:15" x14ac:dyDescent="0.25">
      <c r="B237" s="25"/>
      <c r="C237" s="8" t="s">
        <v>937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1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</row>
    <row r="238" spans="2:15" x14ac:dyDescent="0.25">
      <c r="B238" s="25"/>
      <c r="C238" s="8" t="s">
        <v>335</v>
      </c>
      <c r="D238" s="9">
        <v>1</v>
      </c>
      <c r="E238" s="9">
        <v>0</v>
      </c>
      <c r="F238" s="9">
        <v>1</v>
      </c>
      <c r="G238" s="9">
        <v>0</v>
      </c>
      <c r="H238" s="9">
        <v>1</v>
      </c>
      <c r="I238" s="9">
        <v>1</v>
      </c>
      <c r="J238" s="9">
        <v>0</v>
      </c>
      <c r="K238" s="9">
        <v>1</v>
      </c>
      <c r="L238" s="9">
        <v>0</v>
      </c>
      <c r="M238" s="9">
        <v>0</v>
      </c>
      <c r="N238" s="9">
        <v>0</v>
      </c>
      <c r="O238" s="9">
        <v>0</v>
      </c>
    </row>
    <row r="239" spans="2:15" x14ac:dyDescent="0.25">
      <c r="B239" s="25"/>
      <c r="C239" s="8" t="s">
        <v>336</v>
      </c>
      <c r="D239" s="9">
        <v>1</v>
      </c>
      <c r="E239" s="9">
        <v>1</v>
      </c>
      <c r="F239" s="9">
        <v>1</v>
      </c>
      <c r="G239" s="9">
        <v>1</v>
      </c>
      <c r="H239" s="9">
        <v>1</v>
      </c>
      <c r="I239" s="9">
        <v>1</v>
      </c>
      <c r="J239" s="9">
        <v>1</v>
      </c>
      <c r="K239" s="9">
        <v>1</v>
      </c>
      <c r="L239" s="9">
        <v>0</v>
      </c>
      <c r="M239" s="9">
        <v>0</v>
      </c>
      <c r="N239" s="9">
        <v>0</v>
      </c>
      <c r="O239" s="9">
        <v>0</v>
      </c>
    </row>
    <row r="240" spans="2:15" x14ac:dyDescent="0.25">
      <c r="B240" s="26"/>
      <c r="C240" s="10" t="s">
        <v>109</v>
      </c>
      <c r="D240" s="11">
        <f>SUM(D11:D239)</f>
        <v>186</v>
      </c>
      <c r="E240" s="11">
        <f>SUM(E11:E239)</f>
        <v>177</v>
      </c>
      <c r="F240" s="11">
        <f>SUM(F11:F239)</f>
        <v>176</v>
      </c>
      <c r="G240" s="11">
        <f t="shared" ref="G240:O240" si="0">SUM(G11:G239)</f>
        <v>127</v>
      </c>
      <c r="H240" s="11">
        <f t="shared" si="0"/>
        <v>171</v>
      </c>
      <c r="I240" s="11">
        <f t="shared" si="0"/>
        <v>39</v>
      </c>
      <c r="J240" s="11">
        <f t="shared" si="0"/>
        <v>44</v>
      </c>
      <c r="K240" s="11">
        <f t="shared" si="0"/>
        <v>185</v>
      </c>
      <c r="L240" s="11">
        <f t="shared" si="0"/>
        <v>31</v>
      </c>
      <c r="M240" s="11">
        <f t="shared" si="0"/>
        <v>19</v>
      </c>
      <c r="N240" s="11">
        <f t="shared" si="0"/>
        <v>15</v>
      </c>
      <c r="O240" s="11">
        <f t="shared" si="0"/>
        <v>22</v>
      </c>
    </row>
    <row r="241" spans="2:15" x14ac:dyDescent="0.25">
      <c r="B241" s="24" t="s">
        <v>337</v>
      </c>
      <c r="C241" s="8" t="s">
        <v>338</v>
      </c>
      <c r="D241" s="9">
        <v>1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9">
        <v>1</v>
      </c>
      <c r="K241" s="9">
        <v>1</v>
      </c>
      <c r="L241" s="9">
        <v>1</v>
      </c>
      <c r="M241" s="9">
        <v>0</v>
      </c>
      <c r="N241" s="9">
        <v>0</v>
      </c>
      <c r="O241" s="9">
        <v>0</v>
      </c>
    </row>
    <row r="242" spans="2:15" x14ac:dyDescent="0.25">
      <c r="B242" s="25"/>
      <c r="C242" s="8" t="s">
        <v>339</v>
      </c>
      <c r="D242" s="9">
        <v>1</v>
      </c>
      <c r="E242" s="9">
        <v>1</v>
      </c>
      <c r="F242" s="9">
        <v>1</v>
      </c>
      <c r="G242" s="9">
        <v>1</v>
      </c>
      <c r="H242" s="9">
        <v>1</v>
      </c>
      <c r="I242" s="9">
        <v>1</v>
      </c>
      <c r="J242" s="9">
        <v>1</v>
      </c>
      <c r="K242" s="9">
        <v>1</v>
      </c>
      <c r="L242" s="9">
        <v>0</v>
      </c>
      <c r="M242" s="9">
        <v>0</v>
      </c>
      <c r="N242" s="9">
        <v>0</v>
      </c>
      <c r="O242" s="9">
        <v>0</v>
      </c>
    </row>
    <row r="243" spans="2:15" x14ac:dyDescent="0.25">
      <c r="B243" s="25"/>
      <c r="C243" s="8" t="s">
        <v>340</v>
      </c>
      <c r="D243" s="9">
        <v>1</v>
      </c>
      <c r="E243" s="9">
        <v>1</v>
      </c>
      <c r="F243" s="9">
        <v>1</v>
      </c>
      <c r="G243" s="9">
        <v>1</v>
      </c>
      <c r="H243" s="9">
        <v>1</v>
      </c>
      <c r="I243" s="9">
        <v>1</v>
      </c>
      <c r="J243" s="9">
        <v>1</v>
      </c>
      <c r="K243" s="9">
        <v>1</v>
      </c>
      <c r="L243" s="9">
        <v>0</v>
      </c>
      <c r="M243" s="9">
        <v>0</v>
      </c>
      <c r="N243" s="9">
        <v>0</v>
      </c>
      <c r="O243" s="9">
        <v>0</v>
      </c>
    </row>
    <row r="244" spans="2:15" x14ac:dyDescent="0.25">
      <c r="B244" s="25"/>
      <c r="C244" s="8" t="s">
        <v>341</v>
      </c>
      <c r="D244" s="9">
        <v>1</v>
      </c>
      <c r="E244" s="9">
        <v>1</v>
      </c>
      <c r="F244" s="9">
        <v>1</v>
      </c>
      <c r="G244" s="9">
        <v>1</v>
      </c>
      <c r="H244" s="9">
        <v>0</v>
      </c>
      <c r="I244" s="9">
        <v>1</v>
      </c>
      <c r="J244" s="9">
        <v>1</v>
      </c>
      <c r="K244" s="9">
        <v>1</v>
      </c>
      <c r="L244" s="9">
        <v>0</v>
      </c>
      <c r="M244" s="9">
        <v>0</v>
      </c>
      <c r="N244" s="9">
        <v>0</v>
      </c>
      <c r="O244" s="9">
        <v>0</v>
      </c>
    </row>
    <row r="245" spans="2:15" x14ac:dyDescent="0.25">
      <c r="B245" s="25"/>
      <c r="C245" s="8" t="s">
        <v>342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  <c r="J245" s="9">
        <v>1</v>
      </c>
      <c r="K245" s="9">
        <v>1</v>
      </c>
      <c r="L245" s="9">
        <v>0</v>
      </c>
      <c r="M245" s="9">
        <v>0</v>
      </c>
      <c r="N245" s="9">
        <v>0</v>
      </c>
      <c r="O245" s="9">
        <v>0</v>
      </c>
    </row>
    <row r="246" spans="2:15" x14ac:dyDescent="0.25">
      <c r="B246" s="25"/>
      <c r="C246" s="8" t="s">
        <v>343</v>
      </c>
      <c r="D246" s="9">
        <v>1</v>
      </c>
      <c r="E246" s="9">
        <v>1</v>
      </c>
      <c r="F246" s="9">
        <v>0</v>
      </c>
      <c r="G246" s="9">
        <v>1</v>
      </c>
      <c r="H246" s="9">
        <v>1</v>
      </c>
      <c r="I246" s="9">
        <v>0</v>
      </c>
      <c r="J246" s="9">
        <v>1</v>
      </c>
      <c r="K246" s="9">
        <v>1</v>
      </c>
      <c r="L246" s="9">
        <v>1</v>
      </c>
      <c r="M246" s="9">
        <v>0</v>
      </c>
      <c r="N246" s="9">
        <v>1</v>
      </c>
      <c r="O246" s="9">
        <v>0</v>
      </c>
    </row>
    <row r="247" spans="2:15" x14ac:dyDescent="0.25">
      <c r="B247" s="25"/>
      <c r="C247" s="8" t="s">
        <v>344</v>
      </c>
      <c r="D247" s="9">
        <v>0</v>
      </c>
      <c r="E247" s="9">
        <v>0</v>
      </c>
      <c r="F247" s="9">
        <v>1</v>
      </c>
      <c r="G247" s="9">
        <v>1</v>
      </c>
      <c r="H247" s="9">
        <v>0</v>
      </c>
      <c r="I247" s="9">
        <v>0</v>
      </c>
      <c r="J247" s="9">
        <v>1</v>
      </c>
      <c r="K247" s="9">
        <v>1</v>
      </c>
      <c r="L247" s="9">
        <v>0</v>
      </c>
      <c r="M247" s="9">
        <v>0</v>
      </c>
      <c r="N247" s="9">
        <v>0</v>
      </c>
      <c r="O247" s="9">
        <v>0</v>
      </c>
    </row>
    <row r="248" spans="2:15" x14ac:dyDescent="0.25">
      <c r="B248" s="25"/>
      <c r="C248" s="8" t="s">
        <v>345</v>
      </c>
      <c r="D248" s="9">
        <v>1</v>
      </c>
      <c r="E248" s="9">
        <v>0</v>
      </c>
      <c r="F248" s="9">
        <v>0</v>
      </c>
      <c r="G248" s="9">
        <v>1</v>
      </c>
      <c r="H248" s="9">
        <v>0</v>
      </c>
      <c r="I248" s="9">
        <v>0</v>
      </c>
      <c r="J248" s="9">
        <v>1</v>
      </c>
      <c r="K248" s="9">
        <v>1</v>
      </c>
      <c r="L248" s="9">
        <v>0</v>
      </c>
      <c r="M248" s="9">
        <v>0</v>
      </c>
      <c r="N248" s="9">
        <v>0</v>
      </c>
      <c r="O248" s="9">
        <v>0</v>
      </c>
    </row>
    <row r="249" spans="2:15" x14ac:dyDescent="0.25">
      <c r="B249" s="25"/>
      <c r="C249" s="8" t="s">
        <v>346</v>
      </c>
      <c r="D249" s="9">
        <v>1</v>
      </c>
      <c r="E249" s="9">
        <v>1</v>
      </c>
      <c r="F249" s="9">
        <v>1</v>
      </c>
      <c r="G249" s="9">
        <v>1</v>
      </c>
      <c r="H249" s="9">
        <v>0</v>
      </c>
      <c r="I249" s="9">
        <v>1</v>
      </c>
      <c r="J249" s="9">
        <v>1</v>
      </c>
      <c r="K249" s="9">
        <v>1</v>
      </c>
      <c r="L249" s="9">
        <v>1</v>
      </c>
      <c r="M249" s="9">
        <v>0</v>
      </c>
      <c r="N249" s="9">
        <v>1</v>
      </c>
      <c r="O249" s="9">
        <v>0</v>
      </c>
    </row>
    <row r="250" spans="2:15" x14ac:dyDescent="0.25">
      <c r="B250" s="25"/>
      <c r="C250" s="8" t="s">
        <v>347</v>
      </c>
      <c r="D250" s="9">
        <v>1</v>
      </c>
      <c r="E250" s="9">
        <v>1</v>
      </c>
      <c r="F250" s="9">
        <v>1</v>
      </c>
      <c r="G250" s="9">
        <v>1</v>
      </c>
      <c r="H250" s="9">
        <v>0</v>
      </c>
      <c r="I250" s="9">
        <v>1</v>
      </c>
      <c r="J250" s="9">
        <v>0</v>
      </c>
      <c r="K250" s="9">
        <v>1</v>
      </c>
      <c r="L250" s="9">
        <v>0</v>
      </c>
      <c r="M250" s="9">
        <v>0</v>
      </c>
      <c r="N250" s="9">
        <v>0</v>
      </c>
      <c r="O250" s="9">
        <v>0</v>
      </c>
    </row>
    <row r="251" spans="2:15" x14ac:dyDescent="0.25">
      <c r="B251" s="25"/>
      <c r="C251" s="8" t="s">
        <v>348</v>
      </c>
      <c r="D251" s="9">
        <v>1</v>
      </c>
      <c r="E251" s="9">
        <v>1</v>
      </c>
      <c r="F251" s="9">
        <v>1</v>
      </c>
      <c r="G251" s="9">
        <v>1</v>
      </c>
      <c r="H251" s="9">
        <v>0</v>
      </c>
      <c r="I251" s="9">
        <v>1</v>
      </c>
      <c r="J251" s="9">
        <v>0</v>
      </c>
      <c r="K251" s="9">
        <v>1</v>
      </c>
      <c r="L251" s="9">
        <v>0</v>
      </c>
      <c r="M251" s="9">
        <v>0</v>
      </c>
      <c r="N251" s="9">
        <v>0</v>
      </c>
      <c r="O251" s="9">
        <v>0</v>
      </c>
    </row>
    <row r="252" spans="2:15" x14ac:dyDescent="0.25">
      <c r="B252" s="25"/>
      <c r="C252" s="8" t="s">
        <v>349</v>
      </c>
      <c r="D252" s="9">
        <v>1</v>
      </c>
      <c r="E252" s="9">
        <v>1</v>
      </c>
      <c r="F252" s="9">
        <v>1</v>
      </c>
      <c r="G252" s="9">
        <v>1</v>
      </c>
      <c r="H252" s="9">
        <v>1</v>
      </c>
      <c r="I252" s="9">
        <v>1</v>
      </c>
      <c r="J252" s="9">
        <v>1</v>
      </c>
      <c r="K252" s="9">
        <v>1</v>
      </c>
      <c r="L252" s="9">
        <v>0</v>
      </c>
      <c r="M252" s="9">
        <v>0</v>
      </c>
      <c r="N252" s="9">
        <v>1</v>
      </c>
      <c r="O252" s="9">
        <v>0</v>
      </c>
    </row>
    <row r="253" spans="2:15" x14ac:dyDescent="0.25">
      <c r="B253" s="25"/>
      <c r="C253" s="8" t="s">
        <v>350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  <c r="J253" s="9">
        <v>0</v>
      </c>
      <c r="K253" s="9">
        <v>1</v>
      </c>
      <c r="L253" s="9">
        <v>0</v>
      </c>
      <c r="M253" s="9">
        <v>0</v>
      </c>
      <c r="N253" s="9">
        <v>0</v>
      </c>
      <c r="O253" s="9">
        <v>0</v>
      </c>
    </row>
    <row r="254" spans="2:15" x14ac:dyDescent="0.25">
      <c r="B254" s="25"/>
      <c r="C254" s="8" t="s">
        <v>351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  <c r="J254" s="9">
        <v>0</v>
      </c>
      <c r="K254" s="9">
        <v>1</v>
      </c>
      <c r="L254" s="9">
        <v>0</v>
      </c>
      <c r="M254" s="9">
        <v>0</v>
      </c>
      <c r="N254" s="9">
        <v>0</v>
      </c>
      <c r="O254" s="9">
        <v>0</v>
      </c>
    </row>
    <row r="255" spans="2:15" x14ac:dyDescent="0.25">
      <c r="B255" s="25"/>
      <c r="C255" s="8" t="s">
        <v>352</v>
      </c>
      <c r="D255" s="9">
        <v>1</v>
      </c>
      <c r="E255" s="9">
        <v>1</v>
      </c>
      <c r="F255" s="9">
        <v>1</v>
      </c>
      <c r="G255" s="9">
        <v>1</v>
      </c>
      <c r="H255" s="9">
        <v>0</v>
      </c>
      <c r="I255" s="9">
        <v>1</v>
      </c>
      <c r="J255" s="9">
        <v>0</v>
      </c>
      <c r="K255" s="9">
        <v>1</v>
      </c>
      <c r="L255" s="9">
        <v>0</v>
      </c>
      <c r="M255" s="9">
        <v>0</v>
      </c>
      <c r="N255" s="9">
        <v>0</v>
      </c>
      <c r="O255" s="9">
        <v>0</v>
      </c>
    </row>
    <row r="256" spans="2:15" x14ac:dyDescent="0.25">
      <c r="B256" s="25"/>
      <c r="C256" s="8" t="s">
        <v>353</v>
      </c>
      <c r="D256" s="9">
        <v>1</v>
      </c>
      <c r="E256" s="9">
        <v>1</v>
      </c>
      <c r="F256" s="9">
        <v>1</v>
      </c>
      <c r="G256" s="9">
        <v>1</v>
      </c>
      <c r="H256" s="9">
        <v>1</v>
      </c>
      <c r="I256" s="9">
        <v>1</v>
      </c>
      <c r="J256" s="9">
        <v>0</v>
      </c>
      <c r="K256" s="9">
        <v>1</v>
      </c>
      <c r="L256" s="9">
        <v>0</v>
      </c>
      <c r="M256" s="9">
        <v>0</v>
      </c>
      <c r="N256" s="9">
        <v>0</v>
      </c>
      <c r="O256" s="9">
        <v>0</v>
      </c>
    </row>
    <row r="257" spans="2:15" x14ac:dyDescent="0.25">
      <c r="B257" s="25"/>
      <c r="C257" s="8" t="s">
        <v>354</v>
      </c>
      <c r="D257" s="9">
        <v>1</v>
      </c>
      <c r="E257" s="9">
        <v>1</v>
      </c>
      <c r="F257" s="9">
        <v>1</v>
      </c>
      <c r="G257" s="9">
        <v>1</v>
      </c>
      <c r="H257" s="9">
        <v>1</v>
      </c>
      <c r="I257" s="9">
        <v>1</v>
      </c>
      <c r="J257" s="9">
        <v>0</v>
      </c>
      <c r="K257" s="9">
        <v>1</v>
      </c>
      <c r="L257" s="9">
        <v>0</v>
      </c>
      <c r="M257" s="9">
        <v>0</v>
      </c>
      <c r="N257" s="9">
        <v>0</v>
      </c>
      <c r="O257" s="9">
        <v>0</v>
      </c>
    </row>
    <row r="258" spans="2:15" x14ac:dyDescent="0.25">
      <c r="B258" s="25"/>
      <c r="C258" s="8" t="s">
        <v>355</v>
      </c>
      <c r="D258" s="9">
        <v>1</v>
      </c>
      <c r="E258" s="9">
        <v>1</v>
      </c>
      <c r="F258" s="9">
        <v>1</v>
      </c>
      <c r="G258" s="9">
        <v>1</v>
      </c>
      <c r="H258" s="9">
        <v>0</v>
      </c>
      <c r="I258" s="9">
        <v>1</v>
      </c>
      <c r="J258" s="9">
        <v>0</v>
      </c>
      <c r="K258" s="9">
        <v>1</v>
      </c>
      <c r="L258" s="9">
        <v>0</v>
      </c>
      <c r="M258" s="9">
        <v>0</v>
      </c>
      <c r="N258" s="9">
        <v>0</v>
      </c>
      <c r="O258" s="9">
        <v>0</v>
      </c>
    </row>
    <row r="259" spans="2:15" x14ac:dyDescent="0.25">
      <c r="B259" s="25"/>
      <c r="C259" s="8" t="s">
        <v>356</v>
      </c>
      <c r="D259" s="9">
        <v>1</v>
      </c>
      <c r="E259" s="9">
        <v>1</v>
      </c>
      <c r="F259" s="9">
        <v>1</v>
      </c>
      <c r="G259" s="9">
        <v>1</v>
      </c>
      <c r="H259" s="9">
        <v>1</v>
      </c>
      <c r="I259" s="9">
        <v>1</v>
      </c>
      <c r="J259" s="9">
        <v>0</v>
      </c>
      <c r="K259" s="9">
        <v>1</v>
      </c>
      <c r="L259" s="9">
        <v>0</v>
      </c>
      <c r="M259" s="9">
        <v>0</v>
      </c>
      <c r="N259" s="9">
        <v>0</v>
      </c>
      <c r="O259" s="9">
        <v>0</v>
      </c>
    </row>
    <row r="260" spans="2:15" x14ac:dyDescent="0.25">
      <c r="B260" s="25"/>
      <c r="C260" s="8" t="s">
        <v>357</v>
      </c>
      <c r="D260" s="9">
        <v>1</v>
      </c>
      <c r="E260" s="9">
        <v>1</v>
      </c>
      <c r="F260" s="9">
        <v>1</v>
      </c>
      <c r="G260" s="9">
        <v>1</v>
      </c>
      <c r="H260" s="9">
        <v>1</v>
      </c>
      <c r="I260" s="9">
        <v>1</v>
      </c>
      <c r="J260" s="9">
        <v>1</v>
      </c>
      <c r="K260" s="9">
        <v>1</v>
      </c>
      <c r="L260" s="9">
        <v>0</v>
      </c>
      <c r="M260" s="9">
        <v>0</v>
      </c>
      <c r="N260" s="9">
        <v>0</v>
      </c>
      <c r="O260" s="9">
        <v>0</v>
      </c>
    </row>
    <row r="261" spans="2:15" x14ac:dyDescent="0.25">
      <c r="B261" s="25"/>
      <c r="C261" s="8" t="s">
        <v>358</v>
      </c>
      <c r="D261" s="9">
        <v>1</v>
      </c>
      <c r="E261" s="9">
        <v>1</v>
      </c>
      <c r="F261" s="9">
        <v>1</v>
      </c>
      <c r="G261" s="9">
        <v>1</v>
      </c>
      <c r="H261" s="9">
        <v>0</v>
      </c>
      <c r="I261" s="9">
        <v>1</v>
      </c>
      <c r="J261" s="9">
        <v>0</v>
      </c>
      <c r="K261" s="9">
        <v>1</v>
      </c>
      <c r="L261" s="9">
        <v>0</v>
      </c>
      <c r="M261" s="9">
        <v>0</v>
      </c>
      <c r="N261" s="9">
        <v>0</v>
      </c>
      <c r="O261" s="9">
        <v>0</v>
      </c>
    </row>
    <row r="262" spans="2:15" x14ac:dyDescent="0.25">
      <c r="B262" s="25"/>
      <c r="C262" s="8" t="s">
        <v>359</v>
      </c>
      <c r="D262" s="9">
        <v>1</v>
      </c>
      <c r="E262" s="9">
        <v>1</v>
      </c>
      <c r="F262" s="9">
        <v>1</v>
      </c>
      <c r="G262" s="9">
        <v>1</v>
      </c>
      <c r="H262" s="9">
        <v>1</v>
      </c>
      <c r="I262" s="9">
        <v>1</v>
      </c>
      <c r="J262" s="9">
        <v>0</v>
      </c>
      <c r="K262" s="9">
        <v>1</v>
      </c>
      <c r="L262" s="9">
        <v>0</v>
      </c>
      <c r="M262" s="9">
        <v>0</v>
      </c>
      <c r="N262" s="9">
        <v>0</v>
      </c>
      <c r="O262" s="9">
        <v>0</v>
      </c>
    </row>
    <row r="263" spans="2:15" x14ac:dyDescent="0.25">
      <c r="B263" s="25"/>
      <c r="C263" s="8" t="s">
        <v>360</v>
      </c>
      <c r="D263" s="9">
        <v>1</v>
      </c>
      <c r="E263" s="9">
        <v>1</v>
      </c>
      <c r="F263" s="9">
        <v>1</v>
      </c>
      <c r="G263" s="9">
        <v>1</v>
      </c>
      <c r="H263" s="9">
        <v>1</v>
      </c>
      <c r="I263" s="9">
        <v>1</v>
      </c>
      <c r="J263" s="9">
        <v>1</v>
      </c>
      <c r="K263" s="9">
        <v>1</v>
      </c>
      <c r="L263" s="9">
        <v>1</v>
      </c>
      <c r="M263" s="9">
        <v>0</v>
      </c>
      <c r="N263" s="9">
        <v>1</v>
      </c>
      <c r="O263" s="9">
        <v>0</v>
      </c>
    </row>
    <row r="264" spans="2:15" x14ac:dyDescent="0.25">
      <c r="B264" s="25"/>
      <c r="C264" s="8" t="s">
        <v>361</v>
      </c>
      <c r="D264" s="9">
        <v>1</v>
      </c>
      <c r="E264" s="9">
        <v>1</v>
      </c>
      <c r="F264" s="9">
        <v>1</v>
      </c>
      <c r="G264" s="9">
        <v>1</v>
      </c>
      <c r="H264" s="9">
        <v>0</v>
      </c>
      <c r="I264" s="9">
        <v>1</v>
      </c>
      <c r="J264" s="9">
        <v>1</v>
      </c>
      <c r="K264" s="9">
        <v>1</v>
      </c>
      <c r="L264" s="9">
        <v>0</v>
      </c>
      <c r="M264" s="9">
        <v>0</v>
      </c>
      <c r="N264" s="9">
        <v>0</v>
      </c>
      <c r="O264" s="9">
        <v>0</v>
      </c>
    </row>
    <row r="265" spans="2:15" x14ac:dyDescent="0.25">
      <c r="B265" s="25"/>
      <c r="C265" s="8" t="s">
        <v>362</v>
      </c>
      <c r="D265" s="9">
        <v>1</v>
      </c>
      <c r="E265" s="9">
        <v>1</v>
      </c>
      <c r="F265" s="9">
        <v>1</v>
      </c>
      <c r="G265" s="9">
        <v>1</v>
      </c>
      <c r="H265" s="9">
        <v>1</v>
      </c>
      <c r="I265" s="9">
        <v>1</v>
      </c>
      <c r="J265" s="9">
        <v>1</v>
      </c>
      <c r="K265" s="9">
        <v>1</v>
      </c>
      <c r="L265" s="9">
        <v>0</v>
      </c>
      <c r="M265" s="9">
        <v>0</v>
      </c>
      <c r="N265" s="9">
        <v>0</v>
      </c>
      <c r="O265" s="9">
        <v>0</v>
      </c>
    </row>
    <row r="266" spans="2:15" x14ac:dyDescent="0.25">
      <c r="B266" s="25"/>
      <c r="C266" s="8" t="s">
        <v>363</v>
      </c>
      <c r="D266" s="9">
        <v>1</v>
      </c>
      <c r="E266" s="9">
        <v>1</v>
      </c>
      <c r="F266" s="9">
        <v>1</v>
      </c>
      <c r="G266" s="9">
        <v>1</v>
      </c>
      <c r="H266" s="9">
        <v>0</v>
      </c>
      <c r="I266" s="9">
        <v>1</v>
      </c>
      <c r="J266" s="9">
        <v>0</v>
      </c>
      <c r="K266" s="9">
        <v>1</v>
      </c>
      <c r="L266" s="9">
        <v>0</v>
      </c>
      <c r="M266" s="9">
        <v>0</v>
      </c>
      <c r="N266" s="9">
        <v>0</v>
      </c>
      <c r="O266" s="9">
        <v>0</v>
      </c>
    </row>
    <row r="267" spans="2:15" x14ac:dyDescent="0.25">
      <c r="B267" s="25"/>
      <c r="C267" s="8" t="s">
        <v>364</v>
      </c>
      <c r="D267" s="9">
        <v>1</v>
      </c>
      <c r="E267" s="9">
        <v>1</v>
      </c>
      <c r="F267" s="9">
        <v>1</v>
      </c>
      <c r="G267" s="9">
        <v>1</v>
      </c>
      <c r="H267" s="9">
        <v>0</v>
      </c>
      <c r="I267" s="9">
        <v>1</v>
      </c>
      <c r="J267" s="9">
        <v>1</v>
      </c>
      <c r="K267" s="9">
        <v>1</v>
      </c>
      <c r="L267" s="9">
        <v>1</v>
      </c>
      <c r="M267" s="9">
        <v>0</v>
      </c>
      <c r="N267" s="9">
        <v>1</v>
      </c>
      <c r="O267" s="9">
        <v>0</v>
      </c>
    </row>
    <row r="268" spans="2:15" x14ac:dyDescent="0.25">
      <c r="B268" s="25"/>
      <c r="C268" s="8" t="s">
        <v>365</v>
      </c>
      <c r="D268" s="9">
        <v>1</v>
      </c>
      <c r="E268" s="9">
        <v>1</v>
      </c>
      <c r="F268" s="9">
        <v>1</v>
      </c>
      <c r="G268" s="9">
        <v>1</v>
      </c>
      <c r="H268" s="9">
        <v>1</v>
      </c>
      <c r="I268" s="9">
        <v>1</v>
      </c>
      <c r="J268" s="9">
        <v>1</v>
      </c>
      <c r="K268" s="9">
        <v>1</v>
      </c>
      <c r="L268" s="9">
        <v>0</v>
      </c>
      <c r="M268" s="9">
        <v>0</v>
      </c>
      <c r="N268" s="9">
        <v>0</v>
      </c>
      <c r="O268" s="9">
        <v>0</v>
      </c>
    </row>
    <row r="269" spans="2:15" x14ac:dyDescent="0.25">
      <c r="B269" s="25"/>
      <c r="C269" s="8" t="s">
        <v>366</v>
      </c>
      <c r="D269" s="9">
        <v>1</v>
      </c>
      <c r="E269" s="9">
        <v>1</v>
      </c>
      <c r="F269" s="9">
        <v>1</v>
      </c>
      <c r="G269" s="9">
        <v>1</v>
      </c>
      <c r="H269" s="9">
        <v>0</v>
      </c>
      <c r="I269" s="9">
        <v>1</v>
      </c>
      <c r="J269" s="9">
        <v>1</v>
      </c>
      <c r="K269" s="9">
        <v>1</v>
      </c>
      <c r="L269" s="9">
        <v>0</v>
      </c>
      <c r="M269" s="9">
        <v>0</v>
      </c>
      <c r="N269" s="9">
        <v>0</v>
      </c>
      <c r="O269" s="9">
        <v>0</v>
      </c>
    </row>
    <row r="270" spans="2:15" x14ac:dyDescent="0.25">
      <c r="B270" s="25"/>
      <c r="C270" s="8" t="s">
        <v>367</v>
      </c>
      <c r="D270" s="9">
        <v>1</v>
      </c>
      <c r="E270" s="9">
        <v>1</v>
      </c>
      <c r="F270" s="9">
        <v>1</v>
      </c>
      <c r="G270" s="9">
        <v>1</v>
      </c>
      <c r="H270" s="9">
        <v>0</v>
      </c>
      <c r="I270" s="9">
        <v>1</v>
      </c>
      <c r="J270" s="9">
        <v>1</v>
      </c>
      <c r="K270" s="9">
        <v>1</v>
      </c>
      <c r="L270" s="9">
        <v>0</v>
      </c>
      <c r="M270" s="9">
        <v>0</v>
      </c>
      <c r="N270" s="9">
        <v>1</v>
      </c>
      <c r="O270" s="9">
        <v>0</v>
      </c>
    </row>
    <row r="271" spans="2:15" x14ac:dyDescent="0.25">
      <c r="B271" s="25"/>
      <c r="C271" s="8" t="s">
        <v>368</v>
      </c>
      <c r="D271" s="9">
        <v>1</v>
      </c>
      <c r="E271" s="9">
        <v>1</v>
      </c>
      <c r="F271" s="9">
        <v>1</v>
      </c>
      <c r="G271" s="9">
        <v>1</v>
      </c>
      <c r="H271" s="9">
        <v>0</v>
      </c>
      <c r="I271" s="9">
        <v>1</v>
      </c>
      <c r="J271" s="9">
        <v>0</v>
      </c>
      <c r="K271" s="9">
        <v>1</v>
      </c>
      <c r="L271" s="9">
        <v>0</v>
      </c>
      <c r="M271" s="9">
        <v>0</v>
      </c>
      <c r="N271" s="9">
        <v>0</v>
      </c>
      <c r="O271" s="9">
        <v>0</v>
      </c>
    </row>
    <row r="272" spans="2:15" x14ac:dyDescent="0.25">
      <c r="B272" s="25"/>
      <c r="C272" s="8" t="s">
        <v>369</v>
      </c>
      <c r="D272" s="9">
        <v>1</v>
      </c>
      <c r="E272" s="9">
        <v>1</v>
      </c>
      <c r="F272" s="9">
        <v>1</v>
      </c>
      <c r="G272" s="9">
        <v>1</v>
      </c>
      <c r="H272" s="9">
        <v>0</v>
      </c>
      <c r="I272" s="9">
        <v>1</v>
      </c>
      <c r="J272" s="9">
        <v>0</v>
      </c>
      <c r="K272" s="9">
        <v>1</v>
      </c>
      <c r="L272" s="9">
        <v>0</v>
      </c>
      <c r="M272" s="9">
        <v>0</v>
      </c>
      <c r="N272" s="9">
        <v>0</v>
      </c>
      <c r="O272" s="9">
        <v>0</v>
      </c>
    </row>
    <row r="273" spans="2:15" x14ac:dyDescent="0.25">
      <c r="B273" s="25"/>
      <c r="C273" s="8" t="s">
        <v>370</v>
      </c>
      <c r="D273" s="9">
        <v>1</v>
      </c>
      <c r="E273" s="9">
        <v>1</v>
      </c>
      <c r="F273" s="9">
        <v>1</v>
      </c>
      <c r="G273" s="9">
        <v>1</v>
      </c>
      <c r="H273" s="9">
        <v>1</v>
      </c>
      <c r="I273" s="9">
        <v>1</v>
      </c>
      <c r="J273" s="9">
        <v>0</v>
      </c>
      <c r="K273" s="9">
        <v>1</v>
      </c>
      <c r="L273" s="9">
        <v>0</v>
      </c>
      <c r="M273" s="9">
        <v>0</v>
      </c>
      <c r="N273" s="9">
        <v>0</v>
      </c>
      <c r="O273" s="9">
        <v>0</v>
      </c>
    </row>
    <row r="274" spans="2:15" x14ac:dyDescent="0.25">
      <c r="B274" s="25"/>
      <c r="C274" s="8" t="s">
        <v>371</v>
      </c>
      <c r="D274" s="9">
        <v>1</v>
      </c>
      <c r="E274" s="9">
        <v>1</v>
      </c>
      <c r="F274" s="9">
        <v>1</v>
      </c>
      <c r="G274" s="9">
        <v>1</v>
      </c>
      <c r="H274" s="9">
        <v>0</v>
      </c>
      <c r="I274" s="9">
        <v>1</v>
      </c>
      <c r="J274" s="9">
        <v>0</v>
      </c>
      <c r="K274" s="9">
        <v>1</v>
      </c>
      <c r="L274" s="9">
        <v>0</v>
      </c>
      <c r="M274" s="9">
        <v>0</v>
      </c>
      <c r="N274" s="9">
        <v>0</v>
      </c>
      <c r="O274" s="9">
        <v>0</v>
      </c>
    </row>
    <row r="275" spans="2:15" x14ac:dyDescent="0.25">
      <c r="B275" s="25"/>
      <c r="C275" s="8" t="s">
        <v>372</v>
      </c>
      <c r="D275" s="9">
        <v>1</v>
      </c>
      <c r="E275" s="9">
        <v>1</v>
      </c>
      <c r="F275" s="9">
        <v>1</v>
      </c>
      <c r="G275" s="9">
        <v>1</v>
      </c>
      <c r="H275" s="9">
        <v>0</v>
      </c>
      <c r="I275" s="9">
        <v>1</v>
      </c>
      <c r="J275" s="9">
        <v>1</v>
      </c>
      <c r="K275" s="9">
        <v>1</v>
      </c>
      <c r="L275" s="9">
        <v>0</v>
      </c>
      <c r="M275" s="9">
        <v>0</v>
      </c>
      <c r="N275" s="9">
        <v>0</v>
      </c>
      <c r="O275" s="9">
        <v>0</v>
      </c>
    </row>
    <row r="276" spans="2:15" x14ac:dyDescent="0.25">
      <c r="B276" s="25"/>
      <c r="C276" s="8" t="s">
        <v>373</v>
      </c>
      <c r="D276" s="9">
        <v>1</v>
      </c>
      <c r="E276" s="9">
        <v>1</v>
      </c>
      <c r="F276" s="9">
        <v>1</v>
      </c>
      <c r="G276" s="9">
        <v>1</v>
      </c>
      <c r="H276" s="9">
        <v>0</v>
      </c>
      <c r="I276" s="9">
        <v>1</v>
      </c>
      <c r="J276" s="9">
        <v>1</v>
      </c>
      <c r="K276" s="9">
        <v>1</v>
      </c>
      <c r="L276" s="9">
        <v>0</v>
      </c>
      <c r="M276" s="9">
        <v>0</v>
      </c>
      <c r="N276" s="9">
        <v>0</v>
      </c>
      <c r="O276" s="9">
        <v>0</v>
      </c>
    </row>
    <row r="277" spans="2:15" x14ac:dyDescent="0.25">
      <c r="B277" s="25"/>
      <c r="C277" s="8" t="s">
        <v>374</v>
      </c>
      <c r="D277" s="9">
        <v>1</v>
      </c>
      <c r="E277" s="9">
        <v>1</v>
      </c>
      <c r="F277" s="9">
        <v>1</v>
      </c>
      <c r="G277" s="9">
        <v>1</v>
      </c>
      <c r="H277" s="9">
        <v>1</v>
      </c>
      <c r="I277" s="9">
        <v>1</v>
      </c>
      <c r="J277" s="9">
        <v>0</v>
      </c>
      <c r="K277" s="9">
        <v>1</v>
      </c>
      <c r="L277" s="9">
        <v>0</v>
      </c>
      <c r="M277" s="9">
        <v>0</v>
      </c>
      <c r="N277" s="9">
        <v>0</v>
      </c>
      <c r="O277" s="9">
        <v>0</v>
      </c>
    </row>
    <row r="278" spans="2:15" x14ac:dyDescent="0.25">
      <c r="B278" s="25"/>
      <c r="C278" s="8" t="s">
        <v>375</v>
      </c>
      <c r="D278" s="9">
        <v>1</v>
      </c>
      <c r="E278" s="9">
        <v>1</v>
      </c>
      <c r="F278" s="9">
        <v>1</v>
      </c>
      <c r="G278" s="9">
        <v>1</v>
      </c>
      <c r="H278" s="9">
        <v>1</v>
      </c>
      <c r="I278" s="9">
        <v>1</v>
      </c>
      <c r="J278" s="9">
        <v>0</v>
      </c>
      <c r="K278" s="9">
        <v>1</v>
      </c>
      <c r="L278" s="9">
        <v>0</v>
      </c>
      <c r="M278" s="9">
        <v>0</v>
      </c>
      <c r="N278" s="9">
        <v>0</v>
      </c>
      <c r="O278" s="9">
        <v>0</v>
      </c>
    </row>
    <row r="279" spans="2:15" x14ac:dyDescent="0.25">
      <c r="B279" s="25"/>
      <c r="C279" s="8" t="s">
        <v>376</v>
      </c>
      <c r="D279" s="9">
        <v>1</v>
      </c>
      <c r="E279" s="9">
        <v>1</v>
      </c>
      <c r="F279" s="9">
        <v>1</v>
      </c>
      <c r="G279" s="9">
        <v>1</v>
      </c>
      <c r="H279" s="9">
        <v>0</v>
      </c>
      <c r="I279" s="9">
        <v>1</v>
      </c>
      <c r="J279" s="9">
        <v>0</v>
      </c>
      <c r="K279" s="9">
        <v>1</v>
      </c>
      <c r="L279" s="9">
        <v>0</v>
      </c>
      <c r="M279" s="9">
        <v>0</v>
      </c>
      <c r="N279" s="9">
        <v>0</v>
      </c>
      <c r="O279" s="9">
        <v>0</v>
      </c>
    </row>
    <row r="280" spans="2:15" x14ac:dyDescent="0.25">
      <c r="B280" s="25"/>
      <c r="C280" s="8" t="s">
        <v>377</v>
      </c>
      <c r="D280" s="9">
        <v>1</v>
      </c>
      <c r="E280" s="9">
        <v>1</v>
      </c>
      <c r="F280" s="9">
        <v>1</v>
      </c>
      <c r="G280" s="9">
        <v>1</v>
      </c>
      <c r="H280" s="9">
        <v>1</v>
      </c>
      <c r="I280" s="9">
        <v>1</v>
      </c>
      <c r="J280" s="9">
        <v>0</v>
      </c>
      <c r="K280" s="9">
        <v>1</v>
      </c>
      <c r="L280" s="9">
        <v>0</v>
      </c>
      <c r="M280" s="9">
        <v>0</v>
      </c>
      <c r="N280" s="9">
        <v>0</v>
      </c>
      <c r="O280" s="9">
        <v>0</v>
      </c>
    </row>
    <row r="281" spans="2:15" x14ac:dyDescent="0.25">
      <c r="B281" s="25"/>
      <c r="C281" s="8" t="s">
        <v>378</v>
      </c>
      <c r="D281" s="9">
        <v>1</v>
      </c>
      <c r="E281" s="9">
        <v>1</v>
      </c>
      <c r="F281" s="9">
        <v>1</v>
      </c>
      <c r="G281" s="9">
        <v>1</v>
      </c>
      <c r="H281" s="9">
        <v>0</v>
      </c>
      <c r="I281" s="9">
        <v>1</v>
      </c>
      <c r="J281" s="9">
        <v>1</v>
      </c>
      <c r="K281" s="9">
        <v>1</v>
      </c>
      <c r="L281" s="9">
        <v>0</v>
      </c>
      <c r="M281" s="9">
        <v>0</v>
      </c>
      <c r="N281" s="9">
        <v>0</v>
      </c>
      <c r="O281" s="9">
        <v>0</v>
      </c>
    </row>
    <row r="282" spans="2:15" x14ac:dyDescent="0.25">
      <c r="B282" s="25"/>
      <c r="C282" s="8" t="s">
        <v>379</v>
      </c>
      <c r="D282" s="9">
        <v>1</v>
      </c>
      <c r="E282" s="9">
        <v>1</v>
      </c>
      <c r="F282" s="9">
        <v>1</v>
      </c>
      <c r="G282" s="9">
        <v>1</v>
      </c>
      <c r="H282" s="9">
        <v>0</v>
      </c>
      <c r="I282" s="9">
        <v>1</v>
      </c>
      <c r="J282" s="9">
        <v>0</v>
      </c>
      <c r="K282" s="9">
        <v>1</v>
      </c>
      <c r="L282" s="9">
        <v>0</v>
      </c>
      <c r="M282" s="9">
        <v>0</v>
      </c>
      <c r="N282" s="9">
        <v>0</v>
      </c>
      <c r="O282" s="9">
        <v>0</v>
      </c>
    </row>
    <row r="283" spans="2:15" x14ac:dyDescent="0.25">
      <c r="B283" s="25"/>
      <c r="C283" s="8" t="s">
        <v>380</v>
      </c>
      <c r="D283" s="9">
        <v>1</v>
      </c>
      <c r="E283" s="9">
        <v>1</v>
      </c>
      <c r="F283" s="9">
        <v>1</v>
      </c>
      <c r="G283" s="9">
        <v>1</v>
      </c>
      <c r="H283" s="9">
        <v>1</v>
      </c>
      <c r="I283" s="9">
        <v>1</v>
      </c>
      <c r="J283" s="9">
        <v>1</v>
      </c>
      <c r="K283" s="9">
        <v>1</v>
      </c>
      <c r="L283" s="9">
        <v>0</v>
      </c>
      <c r="M283" s="9">
        <v>0</v>
      </c>
      <c r="N283" s="9">
        <v>0</v>
      </c>
      <c r="O283" s="9">
        <v>0</v>
      </c>
    </row>
    <row r="284" spans="2:15" x14ac:dyDescent="0.25">
      <c r="B284" s="25"/>
      <c r="C284" s="8" t="s">
        <v>381</v>
      </c>
      <c r="D284" s="9">
        <v>1</v>
      </c>
      <c r="E284" s="9">
        <v>1</v>
      </c>
      <c r="F284" s="9">
        <v>1</v>
      </c>
      <c r="G284" s="9">
        <v>1</v>
      </c>
      <c r="H284" s="9">
        <v>1</v>
      </c>
      <c r="I284" s="9">
        <v>1</v>
      </c>
      <c r="J284" s="9">
        <v>0</v>
      </c>
      <c r="K284" s="9">
        <v>1</v>
      </c>
      <c r="L284" s="9">
        <v>0</v>
      </c>
      <c r="M284" s="9">
        <v>0</v>
      </c>
      <c r="N284" s="9">
        <v>0</v>
      </c>
      <c r="O284" s="9">
        <v>0</v>
      </c>
    </row>
    <row r="285" spans="2:15" x14ac:dyDescent="0.25">
      <c r="B285" s="25"/>
      <c r="C285" s="8" t="s">
        <v>382</v>
      </c>
      <c r="D285" s="9">
        <v>1</v>
      </c>
      <c r="E285" s="9">
        <v>1</v>
      </c>
      <c r="F285" s="9">
        <v>1</v>
      </c>
      <c r="G285" s="9">
        <v>1</v>
      </c>
      <c r="H285" s="9">
        <v>1</v>
      </c>
      <c r="I285" s="9">
        <v>1</v>
      </c>
      <c r="J285" s="9">
        <v>1</v>
      </c>
      <c r="K285" s="9">
        <v>1</v>
      </c>
      <c r="L285" s="9">
        <v>1</v>
      </c>
      <c r="M285" s="9">
        <v>0</v>
      </c>
      <c r="N285" s="9">
        <v>1</v>
      </c>
      <c r="O285" s="9">
        <v>0</v>
      </c>
    </row>
    <row r="286" spans="2:15" x14ac:dyDescent="0.25">
      <c r="B286" s="25"/>
      <c r="C286" s="8" t="s">
        <v>383</v>
      </c>
      <c r="D286" s="9">
        <v>1</v>
      </c>
      <c r="E286" s="9">
        <v>1</v>
      </c>
      <c r="F286" s="9">
        <v>1</v>
      </c>
      <c r="G286" s="9">
        <v>1</v>
      </c>
      <c r="H286" s="9">
        <v>1</v>
      </c>
      <c r="I286" s="9">
        <v>1</v>
      </c>
      <c r="J286" s="9">
        <v>0</v>
      </c>
      <c r="K286" s="9">
        <v>1</v>
      </c>
      <c r="L286" s="9">
        <v>0</v>
      </c>
      <c r="M286" s="9">
        <v>0</v>
      </c>
      <c r="N286" s="9">
        <v>0</v>
      </c>
      <c r="O286" s="9">
        <v>0</v>
      </c>
    </row>
    <row r="287" spans="2:15" x14ac:dyDescent="0.25">
      <c r="B287" s="25"/>
      <c r="C287" s="8" t="s">
        <v>384</v>
      </c>
      <c r="D287" s="9">
        <v>1</v>
      </c>
      <c r="E287" s="9">
        <v>1</v>
      </c>
      <c r="F287" s="9">
        <v>1</v>
      </c>
      <c r="G287" s="9">
        <v>1</v>
      </c>
      <c r="H287" s="9">
        <v>1</v>
      </c>
      <c r="I287" s="9">
        <v>1</v>
      </c>
      <c r="J287" s="9">
        <v>0</v>
      </c>
      <c r="K287" s="9">
        <v>1</v>
      </c>
      <c r="L287" s="9">
        <v>0</v>
      </c>
      <c r="M287" s="9">
        <v>0</v>
      </c>
      <c r="N287" s="9">
        <v>0</v>
      </c>
      <c r="O287" s="9">
        <v>0</v>
      </c>
    </row>
    <row r="288" spans="2:15" x14ac:dyDescent="0.25">
      <c r="B288" s="25"/>
      <c r="C288" s="8" t="s">
        <v>385</v>
      </c>
      <c r="D288" s="9">
        <v>1</v>
      </c>
      <c r="E288" s="9">
        <v>1</v>
      </c>
      <c r="F288" s="9">
        <v>1</v>
      </c>
      <c r="G288" s="9">
        <v>1</v>
      </c>
      <c r="H288" s="9">
        <v>1</v>
      </c>
      <c r="I288" s="9">
        <v>1</v>
      </c>
      <c r="J288" s="9">
        <v>0</v>
      </c>
      <c r="K288" s="9">
        <v>1</v>
      </c>
      <c r="L288" s="9">
        <v>0</v>
      </c>
      <c r="M288" s="9">
        <v>0</v>
      </c>
      <c r="N288" s="9">
        <v>0</v>
      </c>
      <c r="O288" s="9">
        <v>0</v>
      </c>
    </row>
    <row r="289" spans="2:15" x14ac:dyDescent="0.25">
      <c r="B289" s="25"/>
      <c r="C289" s="8" t="s">
        <v>386</v>
      </c>
      <c r="D289" s="9">
        <v>1</v>
      </c>
      <c r="E289" s="9">
        <v>1</v>
      </c>
      <c r="F289" s="9">
        <v>1</v>
      </c>
      <c r="G289" s="9">
        <v>1</v>
      </c>
      <c r="H289" s="9">
        <v>1</v>
      </c>
      <c r="I289" s="9">
        <v>1</v>
      </c>
      <c r="J289" s="9">
        <v>1</v>
      </c>
      <c r="K289" s="9">
        <v>1</v>
      </c>
      <c r="L289" s="9">
        <v>0</v>
      </c>
      <c r="M289" s="9">
        <v>0</v>
      </c>
      <c r="N289" s="9">
        <v>0</v>
      </c>
      <c r="O289" s="9">
        <v>0</v>
      </c>
    </row>
    <row r="290" spans="2:15" x14ac:dyDescent="0.25">
      <c r="B290" s="25"/>
      <c r="C290" s="8" t="s">
        <v>387</v>
      </c>
      <c r="D290" s="9">
        <v>1</v>
      </c>
      <c r="E290" s="9">
        <v>1</v>
      </c>
      <c r="F290" s="9">
        <v>1</v>
      </c>
      <c r="G290" s="9">
        <v>1</v>
      </c>
      <c r="H290" s="9">
        <v>1</v>
      </c>
      <c r="I290" s="9">
        <v>1</v>
      </c>
      <c r="J290" s="9">
        <v>1</v>
      </c>
      <c r="K290" s="9">
        <v>1</v>
      </c>
      <c r="L290" s="9">
        <v>1</v>
      </c>
      <c r="M290" s="9">
        <v>1</v>
      </c>
      <c r="N290" s="9">
        <v>1</v>
      </c>
      <c r="O290" s="9">
        <v>0</v>
      </c>
    </row>
    <row r="291" spans="2:15" x14ac:dyDescent="0.25">
      <c r="B291" s="25"/>
      <c r="C291" s="8" t="s">
        <v>388</v>
      </c>
      <c r="D291" s="9">
        <v>1</v>
      </c>
      <c r="E291" s="9">
        <v>1</v>
      </c>
      <c r="F291" s="9">
        <v>1</v>
      </c>
      <c r="G291" s="9">
        <v>1</v>
      </c>
      <c r="H291" s="9">
        <v>0</v>
      </c>
      <c r="I291" s="9">
        <v>1</v>
      </c>
      <c r="J291" s="9">
        <v>1</v>
      </c>
      <c r="K291" s="9">
        <v>1</v>
      </c>
      <c r="L291" s="9">
        <v>0</v>
      </c>
      <c r="M291" s="9">
        <v>0</v>
      </c>
      <c r="N291" s="9">
        <v>0</v>
      </c>
      <c r="O291" s="9">
        <v>0</v>
      </c>
    </row>
    <row r="292" spans="2:15" x14ac:dyDescent="0.25">
      <c r="B292" s="25"/>
      <c r="C292" s="8" t="s">
        <v>389</v>
      </c>
      <c r="D292" s="9">
        <v>1</v>
      </c>
      <c r="E292" s="9">
        <v>1</v>
      </c>
      <c r="F292" s="9">
        <v>1</v>
      </c>
      <c r="G292" s="9">
        <v>1</v>
      </c>
      <c r="H292" s="9">
        <v>1</v>
      </c>
      <c r="I292" s="9">
        <v>1</v>
      </c>
      <c r="J292" s="9">
        <v>0</v>
      </c>
      <c r="K292" s="9">
        <v>1</v>
      </c>
      <c r="L292" s="9">
        <v>0</v>
      </c>
      <c r="M292" s="9">
        <v>0</v>
      </c>
      <c r="N292" s="9">
        <v>0</v>
      </c>
      <c r="O292" s="9">
        <v>0</v>
      </c>
    </row>
    <row r="293" spans="2:15" x14ac:dyDescent="0.25">
      <c r="B293" s="25"/>
      <c r="C293" s="8" t="s">
        <v>390</v>
      </c>
      <c r="D293" s="9">
        <v>1</v>
      </c>
      <c r="E293" s="9">
        <v>1</v>
      </c>
      <c r="F293" s="9">
        <v>1</v>
      </c>
      <c r="G293" s="9">
        <v>1</v>
      </c>
      <c r="H293" s="9">
        <v>1</v>
      </c>
      <c r="I293" s="9">
        <v>1</v>
      </c>
      <c r="J293" s="9">
        <v>0</v>
      </c>
      <c r="K293" s="9">
        <v>1</v>
      </c>
      <c r="L293" s="9">
        <v>0</v>
      </c>
      <c r="M293" s="9">
        <v>0</v>
      </c>
      <c r="N293" s="9">
        <v>0</v>
      </c>
      <c r="O293" s="9">
        <v>0</v>
      </c>
    </row>
    <row r="294" spans="2:15" x14ac:dyDescent="0.25">
      <c r="B294" s="25"/>
      <c r="C294" s="8" t="s">
        <v>391</v>
      </c>
      <c r="D294" s="9">
        <v>1</v>
      </c>
      <c r="E294" s="9">
        <v>1</v>
      </c>
      <c r="F294" s="9">
        <v>1</v>
      </c>
      <c r="G294" s="9">
        <v>1</v>
      </c>
      <c r="H294" s="9">
        <v>0</v>
      </c>
      <c r="I294" s="9">
        <v>1</v>
      </c>
      <c r="J294" s="9">
        <v>0</v>
      </c>
      <c r="K294" s="9">
        <v>1</v>
      </c>
      <c r="L294" s="9">
        <v>0</v>
      </c>
      <c r="M294" s="9">
        <v>0</v>
      </c>
      <c r="N294" s="9">
        <v>0</v>
      </c>
      <c r="O294" s="9">
        <v>0</v>
      </c>
    </row>
    <row r="295" spans="2:15" x14ac:dyDescent="0.25">
      <c r="B295" s="25"/>
      <c r="C295" s="8" t="s">
        <v>392</v>
      </c>
      <c r="D295" s="9">
        <v>1</v>
      </c>
      <c r="E295" s="9">
        <v>1</v>
      </c>
      <c r="F295" s="9">
        <v>1</v>
      </c>
      <c r="G295" s="9">
        <v>1</v>
      </c>
      <c r="H295" s="9">
        <v>0</v>
      </c>
      <c r="I295" s="9">
        <v>1</v>
      </c>
      <c r="J295" s="9">
        <v>0</v>
      </c>
      <c r="K295" s="9">
        <v>1</v>
      </c>
      <c r="L295" s="9">
        <v>0</v>
      </c>
      <c r="M295" s="9">
        <v>0</v>
      </c>
      <c r="N295" s="9">
        <v>0</v>
      </c>
      <c r="O295" s="9">
        <v>0</v>
      </c>
    </row>
    <row r="296" spans="2:15" x14ac:dyDescent="0.25">
      <c r="B296" s="25"/>
      <c r="C296" s="8" t="s">
        <v>393</v>
      </c>
      <c r="D296" s="9">
        <v>1</v>
      </c>
      <c r="E296" s="9">
        <v>1</v>
      </c>
      <c r="F296" s="9">
        <v>1</v>
      </c>
      <c r="G296" s="9">
        <v>1</v>
      </c>
      <c r="H296" s="9">
        <v>0</v>
      </c>
      <c r="I296" s="9">
        <v>1</v>
      </c>
      <c r="J296" s="9">
        <v>0</v>
      </c>
      <c r="K296" s="9">
        <v>1</v>
      </c>
      <c r="L296" s="9">
        <v>0</v>
      </c>
      <c r="M296" s="9">
        <v>0</v>
      </c>
      <c r="N296" s="9">
        <v>0</v>
      </c>
      <c r="O296" s="9">
        <v>0</v>
      </c>
    </row>
    <row r="297" spans="2:15" x14ac:dyDescent="0.25">
      <c r="B297" s="25"/>
      <c r="C297" s="8" t="s">
        <v>394</v>
      </c>
      <c r="D297" s="9">
        <v>1</v>
      </c>
      <c r="E297" s="9">
        <v>1</v>
      </c>
      <c r="F297" s="9">
        <v>1</v>
      </c>
      <c r="G297" s="9">
        <v>1</v>
      </c>
      <c r="H297" s="9">
        <v>1</v>
      </c>
      <c r="I297" s="9">
        <v>1</v>
      </c>
      <c r="J297" s="9">
        <v>0</v>
      </c>
      <c r="K297" s="9">
        <v>1</v>
      </c>
      <c r="L297" s="9">
        <v>0</v>
      </c>
      <c r="M297" s="9">
        <v>0</v>
      </c>
      <c r="N297" s="9">
        <v>0</v>
      </c>
      <c r="O297" s="9">
        <v>0</v>
      </c>
    </row>
    <row r="298" spans="2:15" x14ac:dyDescent="0.25">
      <c r="B298" s="25"/>
      <c r="C298" s="8" t="s">
        <v>395</v>
      </c>
      <c r="D298" s="9">
        <v>1</v>
      </c>
      <c r="E298" s="9">
        <v>1</v>
      </c>
      <c r="F298" s="9">
        <v>1</v>
      </c>
      <c r="G298" s="9">
        <v>1</v>
      </c>
      <c r="H298" s="9">
        <v>1</v>
      </c>
      <c r="I298" s="9">
        <v>1</v>
      </c>
      <c r="J298" s="9">
        <v>0</v>
      </c>
      <c r="K298" s="9">
        <v>1</v>
      </c>
      <c r="L298" s="9">
        <v>0</v>
      </c>
      <c r="M298" s="9">
        <v>0</v>
      </c>
      <c r="N298" s="9">
        <v>0</v>
      </c>
      <c r="O298" s="9">
        <v>0</v>
      </c>
    </row>
    <row r="299" spans="2:15" x14ac:dyDescent="0.25">
      <c r="B299" s="25"/>
      <c r="C299" s="8" t="s">
        <v>396</v>
      </c>
      <c r="D299" s="9">
        <v>1</v>
      </c>
      <c r="E299" s="9">
        <v>1</v>
      </c>
      <c r="F299" s="9">
        <v>1</v>
      </c>
      <c r="G299" s="9">
        <v>1</v>
      </c>
      <c r="H299" s="9">
        <v>0</v>
      </c>
      <c r="I299" s="9">
        <v>1</v>
      </c>
      <c r="J299" s="9">
        <v>0</v>
      </c>
      <c r="K299" s="9">
        <v>1</v>
      </c>
      <c r="L299" s="9">
        <v>0</v>
      </c>
      <c r="M299" s="9">
        <v>0</v>
      </c>
      <c r="N299" s="9">
        <v>0</v>
      </c>
      <c r="O299" s="9">
        <v>0</v>
      </c>
    </row>
    <row r="300" spans="2:15" x14ac:dyDescent="0.25">
      <c r="B300" s="25"/>
      <c r="C300" s="8" t="s">
        <v>397</v>
      </c>
      <c r="D300" s="9">
        <v>1</v>
      </c>
      <c r="E300" s="9">
        <v>1</v>
      </c>
      <c r="F300" s="9">
        <v>1</v>
      </c>
      <c r="G300" s="9">
        <v>1</v>
      </c>
      <c r="H300" s="9">
        <v>0</v>
      </c>
      <c r="I300" s="9">
        <v>1</v>
      </c>
      <c r="J300" s="9">
        <v>1</v>
      </c>
      <c r="K300" s="9">
        <v>1</v>
      </c>
      <c r="L300" s="9">
        <v>0</v>
      </c>
      <c r="M300" s="9">
        <v>0</v>
      </c>
      <c r="N300" s="9">
        <v>0</v>
      </c>
      <c r="O300" s="9">
        <v>0</v>
      </c>
    </row>
    <row r="301" spans="2:15" x14ac:dyDescent="0.25">
      <c r="B301" s="25"/>
      <c r="C301" s="8" t="s">
        <v>398</v>
      </c>
      <c r="D301" s="9">
        <v>1</v>
      </c>
      <c r="E301" s="9">
        <v>1</v>
      </c>
      <c r="F301" s="9">
        <v>1</v>
      </c>
      <c r="G301" s="9">
        <v>1</v>
      </c>
      <c r="H301" s="9">
        <v>1</v>
      </c>
      <c r="I301" s="9">
        <v>1</v>
      </c>
      <c r="J301" s="9">
        <v>0</v>
      </c>
      <c r="K301" s="9">
        <v>1</v>
      </c>
      <c r="L301" s="9">
        <v>0</v>
      </c>
      <c r="M301" s="9">
        <v>0</v>
      </c>
      <c r="N301" s="9">
        <v>0</v>
      </c>
      <c r="O301" s="9">
        <v>0</v>
      </c>
    </row>
    <row r="302" spans="2:15" x14ac:dyDescent="0.25">
      <c r="B302" s="25"/>
      <c r="C302" s="8" t="s">
        <v>399</v>
      </c>
      <c r="D302" s="9">
        <v>1</v>
      </c>
      <c r="E302" s="9">
        <v>1</v>
      </c>
      <c r="F302" s="9">
        <v>1</v>
      </c>
      <c r="G302" s="9">
        <v>1</v>
      </c>
      <c r="H302" s="9">
        <v>0</v>
      </c>
      <c r="I302" s="9">
        <v>1</v>
      </c>
      <c r="J302" s="9">
        <v>0</v>
      </c>
      <c r="K302" s="9">
        <v>1</v>
      </c>
      <c r="L302" s="9">
        <v>0</v>
      </c>
      <c r="M302" s="9">
        <v>0</v>
      </c>
      <c r="N302" s="9">
        <v>0</v>
      </c>
      <c r="O302" s="9">
        <v>0</v>
      </c>
    </row>
    <row r="303" spans="2:15" x14ac:dyDescent="0.25">
      <c r="B303" s="25"/>
      <c r="C303" s="8" t="s">
        <v>400</v>
      </c>
      <c r="D303" s="9">
        <v>1</v>
      </c>
      <c r="E303" s="9">
        <v>1</v>
      </c>
      <c r="F303" s="9">
        <v>1</v>
      </c>
      <c r="G303" s="9">
        <v>1</v>
      </c>
      <c r="H303" s="9">
        <v>0</v>
      </c>
      <c r="I303" s="9">
        <v>1</v>
      </c>
      <c r="J303" s="9">
        <v>1</v>
      </c>
      <c r="K303" s="9">
        <v>1</v>
      </c>
      <c r="L303" s="9">
        <v>1</v>
      </c>
      <c r="M303" s="9">
        <v>1</v>
      </c>
      <c r="N303" s="9">
        <v>1</v>
      </c>
      <c r="O303" s="9">
        <v>0</v>
      </c>
    </row>
    <row r="304" spans="2:15" x14ac:dyDescent="0.25">
      <c r="B304" s="25"/>
      <c r="C304" s="8" t="s">
        <v>401</v>
      </c>
      <c r="D304" s="9">
        <v>1</v>
      </c>
      <c r="E304" s="9">
        <v>1</v>
      </c>
      <c r="F304" s="9">
        <v>1</v>
      </c>
      <c r="G304" s="9">
        <v>1</v>
      </c>
      <c r="H304" s="9">
        <v>0</v>
      </c>
      <c r="I304" s="9">
        <v>1</v>
      </c>
      <c r="J304" s="9">
        <v>1</v>
      </c>
      <c r="K304" s="9">
        <v>1</v>
      </c>
      <c r="L304" s="9">
        <v>0</v>
      </c>
      <c r="M304" s="9">
        <v>0</v>
      </c>
      <c r="N304" s="9">
        <v>0</v>
      </c>
      <c r="O304" s="9">
        <v>0</v>
      </c>
    </row>
    <row r="305" spans="2:15" x14ac:dyDescent="0.25">
      <c r="B305" s="25"/>
      <c r="C305" s="8" t="s">
        <v>402</v>
      </c>
      <c r="D305" s="9">
        <v>1</v>
      </c>
      <c r="E305" s="9">
        <v>1</v>
      </c>
      <c r="F305" s="9">
        <v>1</v>
      </c>
      <c r="G305" s="9">
        <v>1</v>
      </c>
      <c r="H305" s="9">
        <v>1</v>
      </c>
      <c r="I305" s="9">
        <v>1</v>
      </c>
      <c r="J305" s="9">
        <v>1</v>
      </c>
      <c r="K305" s="9">
        <v>1</v>
      </c>
      <c r="L305" s="9">
        <v>0</v>
      </c>
      <c r="M305" s="9">
        <v>0</v>
      </c>
      <c r="N305" s="9">
        <v>0</v>
      </c>
      <c r="O305" s="9">
        <v>0</v>
      </c>
    </row>
    <row r="306" spans="2:15" x14ac:dyDescent="0.25">
      <c r="B306" s="25"/>
      <c r="C306" s="8" t="s">
        <v>403</v>
      </c>
      <c r="D306" s="9">
        <v>1</v>
      </c>
      <c r="E306" s="9">
        <v>1</v>
      </c>
      <c r="F306" s="9">
        <v>1</v>
      </c>
      <c r="G306" s="9">
        <v>1</v>
      </c>
      <c r="H306" s="9">
        <v>1</v>
      </c>
      <c r="I306" s="9">
        <v>1</v>
      </c>
      <c r="J306" s="9">
        <v>1</v>
      </c>
      <c r="K306" s="9">
        <v>1</v>
      </c>
      <c r="L306" s="9">
        <v>0</v>
      </c>
      <c r="M306" s="9">
        <v>0</v>
      </c>
      <c r="N306" s="9">
        <v>0</v>
      </c>
      <c r="O306" s="9">
        <v>0</v>
      </c>
    </row>
    <row r="307" spans="2:15" x14ac:dyDescent="0.25">
      <c r="B307" s="25"/>
      <c r="C307" s="8" t="s">
        <v>404</v>
      </c>
      <c r="D307" s="9">
        <v>1</v>
      </c>
      <c r="E307" s="9">
        <v>1</v>
      </c>
      <c r="F307" s="9">
        <v>1</v>
      </c>
      <c r="G307" s="9">
        <v>1</v>
      </c>
      <c r="H307" s="9">
        <v>1</v>
      </c>
      <c r="I307" s="9">
        <v>0</v>
      </c>
      <c r="J307" s="9">
        <v>1</v>
      </c>
      <c r="K307" s="9">
        <v>1</v>
      </c>
      <c r="L307" s="9">
        <v>1</v>
      </c>
      <c r="M307" s="9">
        <v>1</v>
      </c>
      <c r="N307" s="9">
        <v>0</v>
      </c>
      <c r="O307" s="9">
        <v>0</v>
      </c>
    </row>
    <row r="308" spans="2:15" x14ac:dyDescent="0.25">
      <c r="B308" s="25"/>
      <c r="C308" s="8" t="s">
        <v>405</v>
      </c>
      <c r="D308" s="9">
        <v>1</v>
      </c>
      <c r="E308" s="9">
        <v>1</v>
      </c>
      <c r="F308" s="9">
        <v>0</v>
      </c>
      <c r="G308" s="9">
        <v>1</v>
      </c>
      <c r="H308" s="9">
        <v>0</v>
      </c>
      <c r="I308" s="9">
        <v>0</v>
      </c>
      <c r="J308" s="9">
        <v>1</v>
      </c>
      <c r="K308" s="9">
        <v>1</v>
      </c>
      <c r="L308" s="9">
        <v>1</v>
      </c>
      <c r="M308" s="9">
        <v>0</v>
      </c>
      <c r="N308" s="9">
        <v>0</v>
      </c>
      <c r="O308" s="9">
        <v>0</v>
      </c>
    </row>
    <row r="309" spans="2:15" x14ac:dyDescent="0.25">
      <c r="B309" s="25"/>
      <c r="C309" s="8" t="s">
        <v>406</v>
      </c>
      <c r="D309" s="9">
        <v>0</v>
      </c>
      <c r="E309" s="9">
        <v>0</v>
      </c>
      <c r="F309" s="9">
        <v>0</v>
      </c>
      <c r="G309" s="9">
        <v>1</v>
      </c>
      <c r="H309" s="9">
        <v>0</v>
      </c>
      <c r="I309" s="9">
        <v>0</v>
      </c>
      <c r="J309" s="9">
        <v>1</v>
      </c>
      <c r="K309" s="9">
        <v>1</v>
      </c>
      <c r="L309" s="9">
        <v>0</v>
      </c>
      <c r="M309" s="9">
        <v>0</v>
      </c>
      <c r="N309" s="9">
        <v>0</v>
      </c>
      <c r="O309" s="9">
        <v>0</v>
      </c>
    </row>
    <row r="310" spans="2:15" x14ac:dyDescent="0.25">
      <c r="B310" s="25"/>
      <c r="C310" s="8" t="s">
        <v>407</v>
      </c>
      <c r="D310" s="9">
        <v>0</v>
      </c>
      <c r="E310" s="9">
        <v>1</v>
      </c>
      <c r="F310" s="9">
        <v>1</v>
      </c>
      <c r="G310" s="9">
        <v>1</v>
      </c>
      <c r="H310" s="9">
        <v>1</v>
      </c>
      <c r="I310" s="9">
        <v>0</v>
      </c>
      <c r="J310" s="9">
        <v>1</v>
      </c>
      <c r="K310" s="9">
        <v>1</v>
      </c>
      <c r="L310" s="9">
        <v>0</v>
      </c>
      <c r="M310" s="9">
        <v>0</v>
      </c>
      <c r="N310" s="9">
        <v>0</v>
      </c>
      <c r="O310" s="9">
        <v>0</v>
      </c>
    </row>
    <row r="311" spans="2:15" x14ac:dyDescent="0.25">
      <c r="B311" s="25"/>
      <c r="C311" s="8" t="s">
        <v>408</v>
      </c>
      <c r="D311" s="9">
        <v>0</v>
      </c>
      <c r="E311" s="9">
        <v>0</v>
      </c>
      <c r="F311" s="9">
        <v>0</v>
      </c>
      <c r="G311" s="9">
        <v>1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</row>
    <row r="312" spans="2:15" x14ac:dyDescent="0.25">
      <c r="B312" s="25"/>
      <c r="C312" s="8" t="s">
        <v>409</v>
      </c>
      <c r="D312" s="9">
        <v>1</v>
      </c>
      <c r="E312" s="9">
        <v>1</v>
      </c>
      <c r="F312" s="9">
        <v>0</v>
      </c>
      <c r="G312" s="9">
        <v>1</v>
      </c>
      <c r="H312" s="9">
        <v>0</v>
      </c>
      <c r="I312" s="9">
        <v>0</v>
      </c>
      <c r="J312" s="9">
        <v>1</v>
      </c>
      <c r="K312" s="9">
        <v>1</v>
      </c>
      <c r="L312" s="9">
        <v>0</v>
      </c>
      <c r="M312" s="9">
        <v>0</v>
      </c>
      <c r="N312" s="9">
        <v>0</v>
      </c>
      <c r="O312" s="9">
        <v>0</v>
      </c>
    </row>
    <row r="313" spans="2:15" x14ac:dyDescent="0.25">
      <c r="B313" s="25"/>
      <c r="C313" s="8" t="s">
        <v>410</v>
      </c>
      <c r="D313" s="9">
        <v>0</v>
      </c>
      <c r="E313" s="9">
        <v>0</v>
      </c>
      <c r="F313" s="9">
        <v>1</v>
      </c>
      <c r="G313" s="9">
        <v>1</v>
      </c>
      <c r="H313" s="9">
        <v>1</v>
      </c>
      <c r="I313" s="9">
        <v>1</v>
      </c>
      <c r="J313" s="9">
        <v>1</v>
      </c>
      <c r="K313" s="9">
        <v>1</v>
      </c>
      <c r="L313" s="9">
        <v>0</v>
      </c>
      <c r="M313" s="9">
        <v>0</v>
      </c>
      <c r="N313" s="9">
        <v>0</v>
      </c>
      <c r="O313" s="9">
        <v>0</v>
      </c>
    </row>
    <row r="314" spans="2:15" x14ac:dyDescent="0.25">
      <c r="B314" s="25"/>
      <c r="C314" s="8" t="s">
        <v>411</v>
      </c>
      <c r="D314" s="9">
        <v>0</v>
      </c>
      <c r="E314" s="9">
        <v>0</v>
      </c>
      <c r="F314" s="9">
        <v>0</v>
      </c>
      <c r="G314" s="9">
        <v>1</v>
      </c>
      <c r="H314" s="9">
        <v>0</v>
      </c>
      <c r="I314" s="9">
        <v>0</v>
      </c>
      <c r="J314" s="9">
        <v>1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</row>
    <row r="315" spans="2:15" x14ac:dyDescent="0.25">
      <c r="B315" s="25"/>
      <c r="C315" s="8" t="s">
        <v>412</v>
      </c>
      <c r="D315" s="9">
        <v>1</v>
      </c>
      <c r="E315" s="9">
        <v>1</v>
      </c>
      <c r="F315" s="9">
        <v>0</v>
      </c>
      <c r="G315" s="9">
        <v>1</v>
      </c>
      <c r="H315" s="9">
        <v>0</v>
      </c>
      <c r="I315" s="9">
        <v>0</v>
      </c>
      <c r="J315" s="9">
        <v>1</v>
      </c>
      <c r="K315" s="9">
        <v>1</v>
      </c>
      <c r="L315" s="9">
        <v>0</v>
      </c>
      <c r="M315" s="9">
        <v>0</v>
      </c>
      <c r="N315" s="9">
        <v>0</v>
      </c>
      <c r="O315" s="9">
        <v>0</v>
      </c>
    </row>
    <row r="316" spans="2:15" x14ac:dyDescent="0.25">
      <c r="B316" s="25"/>
      <c r="C316" s="8" t="s">
        <v>413</v>
      </c>
      <c r="D316" s="9">
        <v>0</v>
      </c>
      <c r="E316" s="9">
        <v>0</v>
      </c>
      <c r="F316" s="9">
        <v>0</v>
      </c>
      <c r="G316" s="9">
        <v>1</v>
      </c>
      <c r="H316" s="9">
        <v>1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</row>
    <row r="317" spans="2:15" x14ac:dyDescent="0.25">
      <c r="B317" s="25"/>
      <c r="C317" s="8" t="s">
        <v>414</v>
      </c>
      <c r="D317" s="9">
        <v>0</v>
      </c>
      <c r="E317" s="9">
        <v>0</v>
      </c>
      <c r="F317" s="9">
        <v>1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</row>
    <row r="318" spans="2:15" x14ac:dyDescent="0.25">
      <c r="B318" s="25"/>
      <c r="C318" s="8" t="s">
        <v>415</v>
      </c>
      <c r="D318" s="9">
        <v>0</v>
      </c>
      <c r="E318" s="9">
        <v>0</v>
      </c>
      <c r="F318" s="9">
        <v>1</v>
      </c>
      <c r="G318" s="9">
        <v>1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</row>
    <row r="319" spans="2:15" x14ac:dyDescent="0.25">
      <c r="B319" s="25"/>
      <c r="C319" s="8" t="s">
        <v>416</v>
      </c>
      <c r="D319" s="9">
        <v>0</v>
      </c>
      <c r="E319" s="9">
        <v>1</v>
      </c>
      <c r="F319" s="9">
        <v>0</v>
      </c>
      <c r="G319" s="9">
        <v>1</v>
      </c>
      <c r="H319" s="9">
        <v>1</v>
      </c>
      <c r="I319" s="9">
        <v>0</v>
      </c>
      <c r="J319" s="9">
        <v>1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</row>
    <row r="320" spans="2:15" x14ac:dyDescent="0.25">
      <c r="B320" s="25"/>
      <c r="C320" s="8" t="s">
        <v>417</v>
      </c>
      <c r="D320" s="9">
        <v>0</v>
      </c>
      <c r="E320" s="9">
        <v>0</v>
      </c>
      <c r="F320" s="9">
        <v>0</v>
      </c>
      <c r="G320" s="9">
        <v>1</v>
      </c>
      <c r="H320" s="9">
        <v>0</v>
      </c>
      <c r="I320" s="9">
        <v>0</v>
      </c>
      <c r="J320" s="9">
        <v>0</v>
      </c>
      <c r="K320" s="9">
        <v>1</v>
      </c>
      <c r="L320" s="9">
        <v>0</v>
      </c>
      <c r="M320" s="9">
        <v>0</v>
      </c>
      <c r="N320" s="9">
        <v>0</v>
      </c>
      <c r="O320" s="9">
        <v>0</v>
      </c>
    </row>
    <row r="321" spans="2:15" x14ac:dyDescent="0.25">
      <c r="B321" s="25"/>
      <c r="C321" s="8" t="s">
        <v>418</v>
      </c>
      <c r="D321" s="9">
        <v>0</v>
      </c>
      <c r="E321" s="9">
        <v>0</v>
      </c>
      <c r="F321" s="9">
        <v>0</v>
      </c>
      <c r="G321" s="9">
        <v>1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</row>
    <row r="322" spans="2:15" x14ac:dyDescent="0.25">
      <c r="B322" s="25"/>
      <c r="C322" s="8" t="s">
        <v>419</v>
      </c>
      <c r="D322" s="9">
        <v>1</v>
      </c>
      <c r="E322" s="9">
        <v>0</v>
      </c>
      <c r="F322" s="9">
        <v>0</v>
      </c>
      <c r="G322" s="9">
        <v>1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</row>
    <row r="323" spans="2:15" x14ac:dyDescent="0.25">
      <c r="B323" s="25"/>
      <c r="C323" s="8" t="s">
        <v>420</v>
      </c>
      <c r="D323" s="9">
        <v>0</v>
      </c>
      <c r="E323" s="9">
        <v>0</v>
      </c>
      <c r="F323" s="9">
        <v>0</v>
      </c>
      <c r="G323" s="9">
        <v>1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</row>
    <row r="324" spans="2:15" x14ac:dyDescent="0.25">
      <c r="B324" s="25"/>
      <c r="C324" s="8" t="s">
        <v>421</v>
      </c>
      <c r="D324" s="9">
        <v>0</v>
      </c>
      <c r="E324" s="9">
        <v>0</v>
      </c>
      <c r="F324" s="9">
        <v>0</v>
      </c>
      <c r="G324" s="9">
        <v>1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</row>
    <row r="325" spans="2:15" x14ac:dyDescent="0.25">
      <c r="B325" s="25"/>
      <c r="C325" s="8" t="s">
        <v>422</v>
      </c>
      <c r="D325" s="9">
        <v>0</v>
      </c>
      <c r="E325" s="9">
        <v>0</v>
      </c>
      <c r="F325" s="9">
        <v>0</v>
      </c>
      <c r="G325" s="9">
        <v>1</v>
      </c>
      <c r="H325" s="9">
        <v>0</v>
      </c>
      <c r="I325" s="9">
        <v>0</v>
      </c>
      <c r="J325" s="9">
        <v>1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</row>
    <row r="326" spans="2:15" x14ac:dyDescent="0.25">
      <c r="B326" s="25"/>
      <c r="C326" s="8" t="s">
        <v>423</v>
      </c>
      <c r="D326" s="9">
        <v>0</v>
      </c>
      <c r="E326" s="9">
        <v>0</v>
      </c>
      <c r="F326" s="9">
        <v>0</v>
      </c>
      <c r="G326" s="9">
        <v>1</v>
      </c>
      <c r="H326" s="9">
        <v>0</v>
      </c>
      <c r="I326" s="9">
        <v>0</v>
      </c>
      <c r="J326" s="9">
        <v>0</v>
      </c>
      <c r="K326" s="9">
        <v>1</v>
      </c>
      <c r="L326" s="9">
        <v>0</v>
      </c>
      <c r="M326" s="9">
        <v>0</v>
      </c>
      <c r="N326" s="9">
        <v>0</v>
      </c>
      <c r="O326" s="9">
        <v>0</v>
      </c>
    </row>
    <row r="327" spans="2:15" x14ac:dyDescent="0.25">
      <c r="B327" s="25"/>
      <c r="C327" s="8" t="s">
        <v>424</v>
      </c>
      <c r="D327" s="9">
        <v>0</v>
      </c>
      <c r="E327" s="9">
        <v>0</v>
      </c>
      <c r="F327" s="9">
        <v>0</v>
      </c>
      <c r="G327" s="9">
        <v>1</v>
      </c>
      <c r="H327" s="9">
        <v>0</v>
      </c>
      <c r="I327" s="9">
        <v>0</v>
      </c>
      <c r="J327" s="9">
        <v>1</v>
      </c>
      <c r="K327" s="9">
        <v>1</v>
      </c>
      <c r="L327" s="9">
        <v>0</v>
      </c>
      <c r="M327" s="9">
        <v>0</v>
      </c>
      <c r="N327" s="9">
        <v>0</v>
      </c>
      <c r="O327" s="9">
        <v>0</v>
      </c>
    </row>
    <row r="328" spans="2:15" x14ac:dyDescent="0.25">
      <c r="B328" s="25"/>
      <c r="C328" s="8" t="s">
        <v>425</v>
      </c>
      <c r="D328" s="9">
        <v>0</v>
      </c>
      <c r="E328" s="9">
        <v>0</v>
      </c>
      <c r="F328" s="9">
        <v>0</v>
      </c>
      <c r="G328" s="9">
        <v>1</v>
      </c>
      <c r="H328" s="9">
        <v>0</v>
      </c>
      <c r="I328" s="9">
        <v>0</v>
      </c>
      <c r="J328" s="9">
        <v>1</v>
      </c>
      <c r="K328" s="9">
        <v>1</v>
      </c>
      <c r="L328" s="9">
        <v>0</v>
      </c>
      <c r="M328" s="9">
        <v>0</v>
      </c>
      <c r="N328" s="9">
        <v>0</v>
      </c>
      <c r="O328" s="9">
        <v>0</v>
      </c>
    </row>
    <row r="329" spans="2:15" x14ac:dyDescent="0.25">
      <c r="B329" s="25"/>
      <c r="C329" s="8" t="s">
        <v>426</v>
      </c>
      <c r="D329" s="9">
        <v>0</v>
      </c>
      <c r="E329" s="9">
        <v>0</v>
      </c>
      <c r="F329" s="9">
        <v>0</v>
      </c>
      <c r="G329" s="9">
        <v>1</v>
      </c>
      <c r="H329" s="9">
        <v>0</v>
      </c>
      <c r="I329" s="9">
        <v>0</v>
      </c>
      <c r="J329" s="9">
        <v>1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</row>
    <row r="330" spans="2:15" x14ac:dyDescent="0.25">
      <c r="B330" s="25"/>
      <c r="C330" s="8" t="s">
        <v>427</v>
      </c>
      <c r="D330" s="9">
        <v>0</v>
      </c>
      <c r="E330" s="9">
        <v>0</v>
      </c>
      <c r="F330" s="9">
        <v>0</v>
      </c>
      <c r="G330" s="9">
        <v>1</v>
      </c>
      <c r="H330" s="9">
        <v>0</v>
      </c>
      <c r="I330" s="9">
        <v>0</v>
      </c>
      <c r="J330" s="9">
        <v>0</v>
      </c>
      <c r="K330" s="9">
        <v>1</v>
      </c>
      <c r="L330" s="9">
        <v>0</v>
      </c>
      <c r="M330" s="9">
        <v>0</v>
      </c>
      <c r="N330" s="9">
        <v>0</v>
      </c>
      <c r="O330" s="9">
        <v>0</v>
      </c>
    </row>
    <row r="331" spans="2:15" x14ac:dyDescent="0.25">
      <c r="B331" s="25"/>
      <c r="C331" s="8" t="s">
        <v>428</v>
      </c>
      <c r="D331" s="9">
        <v>0</v>
      </c>
      <c r="E331" s="9">
        <v>0</v>
      </c>
      <c r="F331" s="9">
        <v>0</v>
      </c>
      <c r="G331" s="9">
        <v>1</v>
      </c>
      <c r="H331" s="9">
        <v>0</v>
      </c>
      <c r="I331" s="9">
        <v>0</v>
      </c>
      <c r="J331" s="9">
        <v>0</v>
      </c>
      <c r="K331" s="9">
        <v>1</v>
      </c>
      <c r="L331" s="9">
        <v>0</v>
      </c>
      <c r="M331" s="9">
        <v>0</v>
      </c>
      <c r="N331" s="9">
        <v>0</v>
      </c>
      <c r="O331" s="9">
        <v>0</v>
      </c>
    </row>
    <row r="332" spans="2:15" x14ac:dyDescent="0.25">
      <c r="B332" s="25"/>
      <c r="C332" s="8" t="s">
        <v>429</v>
      </c>
      <c r="D332" s="9">
        <v>0</v>
      </c>
      <c r="E332" s="9">
        <v>0</v>
      </c>
      <c r="F332" s="9">
        <v>0</v>
      </c>
      <c r="G332" s="9">
        <v>1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</row>
    <row r="333" spans="2:15" x14ac:dyDescent="0.25">
      <c r="B333" s="25"/>
      <c r="C333" s="8" t="s">
        <v>430</v>
      </c>
      <c r="D333" s="9">
        <v>0</v>
      </c>
      <c r="E333" s="9">
        <v>0</v>
      </c>
      <c r="F333" s="9">
        <v>1</v>
      </c>
      <c r="G333" s="9">
        <v>1</v>
      </c>
      <c r="H333" s="9">
        <v>0</v>
      </c>
      <c r="I333" s="9">
        <v>0</v>
      </c>
      <c r="J333" s="9">
        <v>1</v>
      </c>
      <c r="K333" s="9">
        <v>1</v>
      </c>
      <c r="L333" s="9">
        <v>0</v>
      </c>
      <c r="M333" s="9">
        <v>0</v>
      </c>
      <c r="N333" s="9">
        <v>0</v>
      </c>
      <c r="O333" s="9">
        <v>0</v>
      </c>
    </row>
    <row r="334" spans="2:15" x14ac:dyDescent="0.25">
      <c r="B334" s="25"/>
      <c r="C334" s="8" t="s">
        <v>431</v>
      </c>
      <c r="D334" s="9">
        <v>0</v>
      </c>
      <c r="E334" s="9">
        <v>0</v>
      </c>
      <c r="F334" s="9">
        <v>0</v>
      </c>
      <c r="G334" s="9">
        <v>1</v>
      </c>
      <c r="H334" s="9">
        <v>0</v>
      </c>
      <c r="I334" s="9">
        <v>0</v>
      </c>
      <c r="J334" s="9">
        <v>1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</row>
    <row r="335" spans="2:15" x14ac:dyDescent="0.25">
      <c r="B335" s="25"/>
      <c r="C335" s="8" t="s">
        <v>432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1</v>
      </c>
      <c r="L335" s="9">
        <v>0</v>
      </c>
      <c r="M335" s="9">
        <v>0</v>
      </c>
      <c r="N335" s="9">
        <v>0</v>
      </c>
      <c r="O335" s="9">
        <v>0</v>
      </c>
    </row>
    <row r="336" spans="2:15" x14ac:dyDescent="0.25">
      <c r="B336" s="25"/>
      <c r="C336" s="8" t="s">
        <v>433</v>
      </c>
      <c r="D336" s="9">
        <v>1</v>
      </c>
      <c r="E336" s="9">
        <v>1</v>
      </c>
      <c r="F336" s="9">
        <v>1</v>
      </c>
      <c r="G336" s="9">
        <v>1</v>
      </c>
      <c r="H336" s="9">
        <v>0</v>
      </c>
      <c r="I336" s="9">
        <v>1</v>
      </c>
      <c r="J336" s="9">
        <v>1</v>
      </c>
      <c r="K336" s="9">
        <v>1</v>
      </c>
      <c r="L336" s="9">
        <v>0</v>
      </c>
      <c r="M336" s="9">
        <v>0</v>
      </c>
      <c r="N336" s="9">
        <v>1</v>
      </c>
      <c r="O336" s="9">
        <v>0</v>
      </c>
    </row>
    <row r="337" spans="2:15" x14ac:dyDescent="0.25">
      <c r="B337" s="25"/>
      <c r="C337" s="8" t="s">
        <v>434</v>
      </c>
      <c r="D337" s="9">
        <v>1</v>
      </c>
      <c r="E337" s="9">
        <v>1</v>
      </c>
      <c r="F337" s="9">
        <v>1</v>
      </c>
      <c r="G337" s="9">
        <v>1</v>
      </c>
      <c r="H337" s="9">
        <v>1</v>
      </c>
      <c r="I337" s="9">
        <v>1</v>
      </c>
      <c r="J337" s="9">
        <v>1</v>
      </c>
      <c r="K337" s="9">
        <v>1</v>
      </c>
      <c r="L337" s="9">
        <v>0</v>
      </c>
      <c r="M337" s="9">
        <v>0</v>
      </c>
      <c r="N337" s="9">
        <v>0</v>
      </c>
      <c r="O337" s="9">
        <v>0</v>
      </c>
    </row>
    <row r="338" spans="2:15" x14ac:dyDescent="0.25">
      <c r="B338" s="25"/>
      <c r="C338" s="8" t="s">
        <v>435</v>
      </c>
      <c r="D338" s="9">
        <v>1</v>
      </c>
      <c r="E338" s="9">
        <v>1</v>
      </c>
      <c r="F338" s="9">
        <v>1</v>
      </c>
      <c r="G338" s="9">
        <v>1</v>
      </c>
      <c r="H338" s="9">
        <v>0</v>
      </c>
      <c r="I338" s="9">
        <v>1</v>
      </c>
      <c r="J338" s="9">
        <v>1</v>
      </c>
      <c r="K338" s="9">
        <v>1</v>
      </c>
      <c r="L338" s="9">
        <v>0</v>
      </c>
      <c r="M338" s="9">
        <v>0</v>
      </c>
      <c r="N338" s="9">
        <v>0</v>
      </c>
      <c r="O338" s="9">
        <v>0</v>
      </c>
    </row>
    <row r="339" spans="2:15" x14ac:dyDescent="0.25">
      <c r="B339" s="25"/>
      <c r="C339" s="8" t="s">
        <v>436</v>
      </c>
      <c r="D339" s="9">
        <v>1</v>
      </c>
      <c r="E339" s="9">
        <v>1</v>
      </c>
      <c r="F339" s="9">
        <v>1</v>
      </c>
      <c r="G339" s="9">
        <v>1</v>
      </c>
      <c r="H339" s="9">
        <v>0</v>
      </c>
      <c r="I339" s="9">
        <v>1</v>
      </c>
      <c r="J339" s="9">
        <v>1</v>
      </c>
      <c r="K339" s="9">
        <v>1</v>
      </c>
      <c r="L339" s="9">
        <v>0</v>
      </c>
      <c r="M339" s="9">
        <v>0</v>
      </c>
      <c r="N339" s="9">
        <v>0</v>
      </c>
      <c r="O339" s="9">
        <v>0</v>
      </c>
    </row>
    <row r="340" spans="2:15" x14ac:dyDescent="0.25">
      <c r="B340" s="25"/>
      <c r="C340" s="8" t="s">
        <v>437</v>
      </c>
      <c r="D340" s="9">
        <v>1</v>
      </c>
      <c r="E340" s="9">
        <v>1</v>
      </c>
      <c r="F340" s="9">
        <v>1</v>
      </c>
      <c r="G340" s="9">
        <v>0</v>
      </c>
      <c r="H340" s="9">
        <v>1</v>
      </c>
      <c r="I340" s="9">
        <v>1</v>
      </c>
      <c r="J340" s="9">
        <v>1</v>
      </c>
      <c r="K340" s="9">
        <v>1</v>
      </c>
      <c r="L340" s="9">
        <v>1</v>
      </c>
      <c r="M340" s="9">
        <v>1</v>
      </c>
      <c r="N340" s="9">
        <v>0</v>
      </c>
      <c r="O340" s="9">
        <v>0</v>
      </c>
    </row>
    <row r="341" spans="2:15" x14ac:dyDescent="0.25">
      <c r="B341" s="25"/>
      <c r="C341" s="8" t="s">
        <v>438</v>
      </c>
      <c r="D341" s="9">
        <v>0</v>
      </c>
      <c r="E341" s="9">
        <v>1</v>
      </c>
      <c r="F341" s="9">
        <v>1</v>
      </c>
      <c r="G341" s="9">
        <v>0</v>
      </c>
      <c r="H341" s="9">
        <v>1</v>
      </c>
      <c r="I341" s="9">
        <v>0</v>
      </c>
      <c r="J341" s="9">
        <v>0</v>
      </c>
      <c r="K341" s="9">
        <v>1</v>
      </c>
      <c r="L341" s="9">
        <v>0</v>
      </c>
      <c r="M341" s="9">
        <v>0</v>
      </c>
      <c r="N341" s="9">
        <v>0</v>
      </c>
      <c r="O341" s="9">
        <v>0</v>
      </c>
    </row>
    <row r="342" spans="2:15" x14ac:dyDescent="0.25">
      <c r="B342" s="25"/>
      <c r="C342" s="8" t="s">
        <v>439</v>
      </c>
      <c r="D342" s="9">
        <v>0</v>
      </c>
      <c r="E342" s="9">
        <v>1</v>
      </c>
      <c r="F342" s="9">
        <v>1</v>
      </c>
      <c r="G342" s="9">
        <v>1</v>
      </c>
      <c r="H342" s="9">
        <v>0</v>
      </c>
      <c r="I342" s="9">
        <v>0</v>
      </c>
      <c r="J342" s="9">
        <v>0</v>
      </c>
      <c r="K342" s="9">
        <v>1</v>
      </c>
      <c r="L342" s="9">
        <v>0</v>
      </c>
      <c r="M342" s="9">
        <v>0</v>
      </c>
      <c r="N342" s="9">
        <v>0</v>
      </c>
      <c r="O342" s="9">
        <v>0</v>
      </c>
    </row>
    <row r="343" spans="2:15" x14ac:dyDescent="0.25">
      <c r="B343" s="25"/>
      <c r="C343" s="8" t="s">
        <v>440</v>
      </c>
      <c r="D343" s="9">
        <v>1</v>
      </c>
      <c r="E343" s="9">
        <v>1</v>
      </c>
      <c r="F343" s="9">
        <v>1</v>
      </c>
      <c r="G343" s="9">
        <v>1</v>
      </c>
      <c r="H343" s="9">
        <v>0</v>
      </c>
      <c r="I343" s="9">
        <v>1</v>
      </c>
      <c r="J343" s="9">
        <v>1</v>
      </c>
      <c r="K343" s="9">
        <v>1</v>
      </c>
      <c r="L343" s="9">
        <v>1</v>
      </c>
      <c r="M343" s="9">
        <v>0</v>
      </c>
      <c r="N343" s="9">
        <v>1</v>
      </c>
      <c r="O343" s="9">
        <v>0</v>
      </c>
    </row>
    <row r="344" spans="2:15" x14ac:dyDescent="0.25">
      <c r="B344" s="25"/>
      <c r="C344" s="8" t="s">
        <v>441</v>
      </c>
      <c r="D344" s="9">
        <v>1</v>
      </c>
      <c r="E344" s="9">
        <v>1</v>
      </c>
      <c r="F344" s="9">
        <v>1</v>
      </c>
      <c r="G344" s="9">
        <v>1</v>
      </c>
      <c r="H344" s="9">
        <v>0</v>
      </c>
      <c r="I344" s="9">
        <v>1</v>
      </c>
      <c r="J344" s="9">
        <v>0</v>
      </c>
      <c r="K344" s="9">
        <v>1</v>
      </c>
      <c r="L344" s="9">
        <v>0</v>
      </c>
      <c r="M344" s="9">
        <v>0</v>
      </c>
      <c r="N344" s="9">
        <v>0</v>
      </c>
      <c r="O344" s="9">
        <v>0</v>
      </c>
    </row>
    <row r="345" spans="2:15" x14ac:dyDescent="0.25">
      <c r="B345" s="25"/>
      <c r="C345" s="8" t="s">
        <v>442</v>
      </c>
      <c r="D345" s="9">
        <v>1</v>
      </c>
      <c r="E345" s="9">
        <v>1</v>
      </c>
      <c r="F345" s="9">
        <v>1</v>
      </c>
      <c r="G345" s="9">
        <v>1</v>
      </c>
      <c r="H345" s="9">
        <v>1</v>
      </c>
      <c r="I345" s="9">
        <v>1</v>
      </c>
      <c r="J345" s="9">
        <v>0</v>
      </c>
      <c r="K345" s="9">
        <v>1</v>
      </c>
      <c r="L345" s="9">
        <v>0</v>
      </c>
      <c r="M345" s="9">
        <v>0</v>
      </c>
      <c r="N345" s="9">
        <v>0</v>
      </c>
      <c r="O345" s="9">
        <v>0</v>
      </c>
    </row>
    <row r="346" spans="2:15" x14ac:dyDescent="0.25">
      <c r="B346" s="25"/>
      <c r="C346" s="8" t="s">
        <v>443</v>
      </c>
      <c r="D346" s="9">
        <v>1</v>
      </c>
      <c r="E346" s="9">
        <v>1</v>
      </c>
      <c r="F346" s="9">
        <v>1</v>
      </c>
      <c r="G346" s="9">
        <v>1</v>
      </c>
      <c r="H346" s="9">
        <v>0</v>
      </c>
      <c r="I346" s="9">
        <v>1</v>
      </c>
      <c r="J346" s="9">
        <v>0</v>
      </c>
      <c r="K346" s="9">
        <v>1</v>
      </c>
      <c r="L346" s="9">
        <v>0</v>
      </c>
      <c r="M346" s="9">
        <v>0</v>
      </c>
      <c r="N346" s="9">
        <v>0</v>
      </c>
      <c r="O346" s="9">
        <v>0</v>
      </c>
    </row>
    <row r="347" spans="2:15" x14ac:dyDescent="0.25">
      <c r="B347" s="25"/>
      <c r="C347" s="8" t="s">
        <v>444</v>
      </c>
      <c r="D347" s="9">
        <v>1</v>
      </c>
      <c r="E347" s="9">
        <v>1</v>
      </c>
      <c r="F347" s="9">
        <v>1</v>
      </c>
      <c r="G347" s="9">
        <v>1</v>
      </c>
      <c r="H347" s="9">
        <v>0</v>
      </c>
      <c r="I347" s="9">
        <v>1</v>
      </c>
      <c r="J347" s="9">
        <v>0</v>
      </c>
      <c r="K347" s="9">
        <v>1</v>
      </c>
      <c r="L347" s="9">
        <v>0</v>
      </c>
      <c r="M347" s="9">
        <v>0</v>
      </c>
      <c r="N347" s="9">
        <v>0</v>
      </c>
      <c r="O347" s="9">
        <v>0</v>
      </c>
    </row>
    <row r="348" spans="2:15" x14ac:dyDescent="0.25">
      <c r="B348" s="25"/>
      <c r="C348" s="8" t="s">
        <v>445</v>
      </c>
      <c r="D348" s="9">
        <v>1</v>
      </c>
      <c r="E348" s="9">
        <v>1</v>
      </c>
      <c r="F348" s="9">
        <v>1</v>
      </c>
      <c r="G348" s="9">
        <v>1</v>
      </c>
      <c r="H348" s="9">
        <v>0</v>
      </c>
      <c r="I348" s="9">
        <v>1</v>
      </c>
      <c r="J348" s="9">
        <v>0</v>
      </c>
      <c r="K348" s="9">
        <v>1</v>
      </c>
      <c r="L348" s="9">
        <v>0</v>
      </c>
      <c r="M348" s="9">
        <v>0</v>
      </c>
      <c r="N348" s="9">
        <v>0</v>
      </c>
      <c r="O348" s="9">
        <v>0</v>
      </c>
    </row>
    <row r="349" spans="2:15" x14ac:dyDescent="0.25">
      <c r="B349" s="25"/>
      <c r="C349" s="8" t="s">
        <v>446</v>
      </c>
      <c r="D349" s="9">
        <v>1</v>
      </c>
      <c r="E349" s="9">
        <v>1</v>
      </c>
      <c r="F349" s="9">
        <v>1</v>
      </c>
      <c r="G349" s="9">
        <v>1</v>
      </c>
      <c r="H349" s="9">
        <v>1</v>
      </c>
      <c r="I349" s="9">
        <v>1</v>
      </c>
      <c r="J349" s="9">
        <v>1</v>
      </c>
      <c r="K349" s="9">
        <v>1</v>
      </c>
      <c r="L349" s="9">
        <v>1</v>
      </c>
      <c r="M349" s="9">
        <v>0</v>
      </c>
      <c r="N349" s="9">
        <v>0</v>
      </c>
      <c r="O349" s="9">
        <v>0</v>
      </c>
    </row>
    <row r="350" spans="2:15" x14ac:dyDescent="0.25">
      <c r="B350" s="25"/>
      <c r="C350" s="8" t="s">
        <v>447</v>
      </c>
      <c r="D350" s="9">
        <v>1</v>
      </c>
      <c r="E350" s="9">
        <v>1</v>
      </c>
      <c r="F350" s="9">
        <v>1</v>
      </c>
      <c r="G350" s="9">
        <v>1</v>
      </c>
      <c r="H350" s="9">
        <v>1</v>
      </c>
      <c r="I350" s="9">
        <v>1</v>
      </c>
      <c r="J350" s="9">
        <v>0</v>
      </c>
      <c r="K350" s="9">
        <v>1</v>
      </c>
      <c r="L350" s="9">
        <v>0</v>
      </c>
      <c r="M350" s="9">
        <v>0</v>
      </c>
      <c r="N350" s="9">
        <v>0</v>
      </c>
      <c r="O350" s="9">
        <v>0</v>
      </c>
    </row>
    <row r="351" spans="2:15" x14ac:dyDescent="0.25">
      <c r="B351" s="25"/>
      <c r="C351" s="8" t="s">
        <v>448</v>
      </c>
      <c r="D351" s="9">
        <v>1</v>
      </c>
      <c r="E351" s="9">
        <v>1</v>
      </c>
      <c r="F351" s="9">
        <v>1</v>
      </c>
      <c r="G351" s="9">
        <v>1</v>
      </c>
      <c r="H351" s="9">
        <v>0</v>
      </c>
      <c r="I351" s="9">
        <v>1</v>
      </c>
      <c r="J351" s="9">
        <v>0</v>
      </c>
      <c r="K351" s="9">
        <v>1</v>
      </c>
      <c r="L351" s="9">
        <v>0</v>
      </c>
      <c r="M351" s="9">
        <v>0</v>
      </c>
      <c r="N351" s="9">
        <v>0</v>
      </c>
      <c r="O351" s="9">
        <v>0</v>
      </c>
    </row>
    <row r="352" spans="2:15" x14ac:dyDescent="0.25">
      <c r="B352" s="25"/>
      <c r="C352" s="8" t="s">
        <v>449</v>
      </c>
      <c r="D352" s="9">
        <v>1</v>
      </c>
      <c r="E352" s="9">
        <v>1</v>
      </c>
      <c r="F352" s="9">
        <v>1</v>
      </c>
      <c r="G352" s="9">
        <v>1</v>
      </c>
      <c r="H352" s="9">
        <v>0</v>
      </c>
      <c r="I352" s="9">
        <v>1</v>
      </c>
      <c r="J352" s="9">
        <v>1</v>
      </c>
      <c r="K352" s="9">
        <v>1</v>
      </c>
      <c r="L352" s="9">
        <v>0</v>
      </c>
      <c r="M352" s="9">
        <v>0</v>
      </c>
      <c r="N352" s="9">
        <v>0</v>
      </c>
      <c r="O352" s="9">
        <v>0</v>
      </c>
    </row>
    <row r="353" spans="2:15" x14ac:dyDescent="0.25">
      <c r="B353" s="25"/>
      <c r="C353" s="8" t="s">
        <v>450</v>
      </c>
      <c r="D353" s="9">
        <v>1</v>
      </c>
      <c r="E353" s="9">
        <v>1</v>
      </c>
      <c r="F353" s="9">
        <v>1</v>
      </c>
      <c r="G353" s="9">
        <v>1</v>
      </c>
      <c r="H353" s="9">
        <v>0</v>
      </c>
      <c r="I353" s="9">
        <v>1</v>
      </c>
      <c r="J353" s="9">
        <v>0</v>
      </c>
      <c r="K353" s="9">
        <v>1</v>
      </c>
      <c r="L353" s="9">
        <v>0</v>
      </c>
      <c r="M353" s="9">
        <v>0</v>
      </c>
      <c r="N353" s="9">
        <v>0</v>
      </c>
      <c r="O353" s="9">
        <v>0</v>
      </c>
    </row>
    <row r="354" spans="2:15" x14ac:dyDescent="0.25">
      <c r="B354" s="25"/>
      <c r="C354" s="8" t="s">
        <v>451</v>
      </c>
      <c r="D354" s="9">
        <v>1</v>
      </c>
      <c r="E354" s="9">
        <v>1</v>
      </c>
      <c r="F354" s="9">
        <v>1</v>
      </c>
      <c r="G354" s="9">
        <v>1</v>
      </c>
      <c r="H354" s="9">
        <v>1</v>
      </c>
      <c r="I354" s="9">
        <v>1</v>
      </c>
      <c r="J354" s="9">
        <v>0</v>
      </c>
      <c r="K354" s="9">
        <v>1</v>
      </c>
      <c r="L354" s="9">
        <v>0</v>
      </c>
      <c r="M354" s="9">
        <v>0</v>
      </c>
      <c r="N354" s="9">
        <v>0</v>
      </c>
      <c r="O354" s="9">
        <v>0</v>
      </c>
    </row>
    <row r="355" spans="2:15" x14ac:dyDescent="0.25">
      <c r="B355" s="25"/>
      <c r="C355" s="8" t="s">
        <v>452</v>
      </c>
      <c r="D355" s="9">
        <v>1</v>
      </c>
      <c r="E355" s="9">
        <v>1</v>
      </c>
      <c r="F355" s="9">
        <v>1</v>
      </c>
      <c r="G355" s="9">
        <v>1</v>
      </c>
      <c r="H355" s="9">
        <v>0</v>
      </c>
      <c r="I355" s="9">
        <v>1</v>
      </c>
      <c r="J355" s="9">
        <v>0</v>
      </c>
      <c r="K355" s="9">
        <v>1</v>
      </c>
      <c r="L355" s="9">
        <v>0</v>
      </c>
      <c r="M355" s="9">
        <v>0</v>
      </c>
      <c r="N355" s="9">
        <v>0</v>
      </c>
      <c r="O355" s="9">
        <v>0</v>
      </c>
    </row>
    <row r="356" spans="2:15" x14ac:dyDescent="0.25">
      <c r="B356" s="25"/>
      <c r="C356" s="8" t="s">
        <v>453</v>
      </c>
      <c r="D356" s="9">
        <v>1</v>
      </c>
      <c r="E356" s="9">
        <v>1</v>
      </c>
      <c r="F356" s="9">
        <v>1</v>
      </c>
      <c r="G356" s="9">
        <v>0</v>
      </c>
      <c r="H356" s="9">
        <v>1</v>
      </c>
      <c r="I356" s="9">
        <v>0</v>
      </c>
      <c r="J356" s="9">
        <v>1</v>
      </c>
      <c r="K356" s="9">
        <v>1</v>
      </c>
      <c r="L356" s="9">
        <v>1</v>
      </c>
      <c r="M356" s="9">
        <v>0</v>
      </c>
      <c r="N356" s="9">
        <v>1</v>
      </c>
      <c r="O356" s="9">
        <v>0</v>
      </c>
    </row>
    <row r="357" spans="2:15" x14ac:dyDescent="0.25">
      <c r="B357" s="25"/>
      <c r="C357" s="8" t="s">
        <v>454</v>
      </c>
      <c r="D357" s="9">
        <v>0</v>
      </c>
      <c r="E357" s="9">
        <v>0</v>
      </c>
      <c r="F357" s="9">
        <v>0</v>
      </c>
      <c r="G357" s="9">
        <v>0</v>
      </c>
      <c r="H357" s="9">
        <v>1</v>
      </c>
      <c r="I357" s="9">
        <v>0</v>
      </c>
      <c r="J357" s="9">
        <v>0</v>
      </c>
      <c r="K357" s="9">
        <v>1</v>
      </c>
      <c r="L357" s="9">
        <v>0</v>
      </c>
      <c r="M357" s="9">
        <v>0</v>
      </c>
      <c r="N357" s="9">
        <v>0</v>
      </c>
      <c r="O357" s="9">
        <v>0</v>
      </c>
    </row>
    <row r="358" spans="2:15" x14ac:dyDescent="0.25">
      <c r="B358" s="25"/>
      <c r="C358" s="8" t="s">
        <v>455</v>
      </c>
      <c r="D358" s="9">
        <v>0</v>
      </c>
      <c r="E358" s="9">
        <v>1</v>
      </c>
      <c r="F358" s="9">
        <v>0</v>
      </c>
      <c r="G358" s="9">
        <v>1</v>
      </c>
      <c r="H358" s="9">
        <v>0</v>
      </c>
      <c r="I358" s="9">
        <v>0</v>
      </c>
      <c r="J358" s="9">
        <v>0</v>
      </c>
      <c r="K358" s="9">
        <v>1</v>
      </c>
      <c r="L358" s="9">
        <v>0</v>
      </c>
      <c r="M358" s="9">
        <v>0</v>
      </c>
      <c r="N358" s="9">
        <v>0</v>
      </c>
      <c r="O358" s="9">
        <v>0</v>
      </c>
    </row>
    <row r="359" spans="2:15" x14ac:dyDescent="0.25">
      <c r="B359" s="25"/>
      <c r="C359" s="8" t="s">
        <v>456</v>
      </c>
      <c r="D359" s="9">
        <v>0</v>
      </c>
      <c r="E359" s="9">
        <v>1</v>
      </c>
      <c r="F359" s="9">
        <v>0</v>
      </c>
      <c r="G359" s="9">
        <v>1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</row>
    <row r="360" spans="2:15" x14ac:dyDescent="0.25">
      <c r="B360" s="25"/>
      <c r="C360" s="8" t="s">
        <v>457</v>
      </c>
      <c r="D360" s="9">
        <v>0</v>
      </c>
      <c r="E360" s="9">
        <v>0</v>
      </c>
      <c r="F360" s="9">
        <v>0</v>
      </c>
      <c r="G360" s="9">
        <v>1</v>
      </c>
      <c r="H360" s="9">
        <v>0</v>
      </c>
      <c r="I360" s="9">
        <v>0</v>
      </c>
      <c r="J360" s="9">
        <v>1</v>
      </c>
      <c r="K360" s="9">
        <v>1</v>
      </c>
      <c r="L360" s="9">
        <v>0</v>
      </c>
      <c r="M360" s="9">
        <v>0</v>
      </c>
      <c r="N360" s="9">
        <v>0</v>
      </c>
      <c r="O360" s="9">
        <v>0</v>
      </c>
    </row>
    <row r="361" spans="2:15" x14ac:dyDescent="0.25">
      <c r="B361" s="25"/>
      <c r="C361" s="8" t="s">
        <v>458</v>
      </c>
      <c r="D361" s="9">
        <v>1</v>
      </c>
      <c r="E361" s="9">
        <v>0</v>
      </c>
      <c r="F361" s="9">
        <v>1</v>
      </c>
      <c r="G361" s="9">
        <v>1</v>
      </c>
      <c r="H361" s="9">
        <v>0</v>
      </c>
      <c r="I361" s="9">
        <v>0</v>
      </c>
      <c r="J361" s="9">
        <v>0</v>
      </c>
      <c r="K361" s="9">
        <v>1</v>
      </c>
      <c r="L361" s="9">
        <v>0</v>
      </c>
      <c r="M361" s="9">
        <v>0</v>
      </c>
      <c r="N361" s="9">
        <v>0</v>
      </c>
      <c r="O361" s="9">
        <v>0</v>
      </c>
    </row>
    <row r="362" spans="2:15" x14ac:dyDescent="0.25">
      <c r="B362" s="25"/>
      <c r="C362" s="8" t="s">
        <v>459</v>
      </c>
      <c r="D362" s="9">
        <v>0</v>
      </c>
      <c r="E362" s="9">
        <v>0</v>
      </c>
      <c r="F362" s="9">
        <v>0</v>
      </c>
      <c r="G362" s="9">
        <v>1</v>
      </c>
      <c r="H362" s="9">
        <v>0</v>
      </c>
      <c r="I362" s="9">
        <v>0</v>
      </c>
      <c r="J362" s="9">
        <v>0</v>
      </c>
      <c r="K362" s="9">
        <v>1</v>
      </c>
      <c r="L362" s="9">
        <v>0</v>
      </c>
      <c r="M362" s="9">
        <v>0</v>
      </c>
      <c r="N362" s="9">
        <v>0</v>
      </c>
      <c r="O362" s="9">
        <v>0</v>
      </c>
    </row>
    <row r="363" spans="2:15" x14ac:dyDescent="0.25">
      <c r="B363" s="25"/>
      <c r="C363" s="8" t="s">
        <v>460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</row>
    <row r="364" spans="2:15" x14ac:dyDescent="0.25">
      <c r="B364" s="25"/>
      <c r="C364" s="8" t="s">
        <v>461</v>
      </c>
      <c r="D364" s="9">
        <v>1</v>
      </c>
      <c r="E364" s="9">
        <v>1</v>
      </c>
      <c r="F364" s="9">
        <v>1</v>
      </c>
      <c r="G364" s="9">
        <v>1</v>
      </c>
      <c r="H364" s="9">
        <v>1</v>
      </c>
      <c r="I364" s="9">
        <v>1</v>
      </c>
      <c r="J364" s="9">
        <v>1</v>
      </c>
      <c r="K364" s="9">
        <v>1</v>
      </c>
      <c r="L364" s="9">
        <v>1</v>
      </c>
      <c r="M364" s="9">
        <v>1</v>
      </c>
      <c r="N364" s="9">
        <v>0</v>
      </c>
      <c r="O364" s="9">
        <v>0</v>
      </c>
    </row>
    <row r="365" spans="2:15" x14ac:dyDescent="0.25">
      <c r="B365" s="25"/>
      <c r="C365" s="8" t="s">
        <v>462</v>
      </c>
      <c r="D365" s="9">
        <v>1</v>
      </c>
      <c r="E365" s="9">
        <v>1</v>
      </c>
      <c r="F365" s="9">
        <v>1</v>
      </c>
      <c r="G365" s="9">
        <v>1</v>
      </c>
      <c r="H365" s="9">
        <v>0</v>
      </c>
      <c r="I365" s="9">
        <v>1</v>
      </c>
      <c r="J365" s="9">
        <v>1</v>
      </c>
      <c r="K365" s="9">
        <v>1</v>
      </c>
      <c r="L365" s="9">
        <v>0</v>
      </c>
      <c r="M365" s="9">
        <v>0</v>
      </c>
      <c r="N365" s="9">
        <v>0</v>
      </c>
      <c r="O365" s="9">
        <v>0</v>
      </c>
    </row>
    <row r="366" spans="2:15" x14ac:dyDescent="0.25">
      <c r="B366" s="25"/>
      <c r="C366" s="8" t="s">
        <v>463</v>
      </c>
      <c r="D366" s="9">
        <v>1</v>
      </c>
      <c r="E366" s="9">
        <v>1</v>
      </c>
      <c r="F366" s="9">
        <v>1</v>
      </c>
      <c r="G366" s="9">
        <v>1</v>
      </c>
      <c r="H366" s="9">
        <v>0</v>
      </c>
      <c r="I366" s="9">
        <v>1</v>
      </c>
      <c r="J366" s="9">
        <v>1</v>
      </c>
      <c r="K366" s="9">
        <v>1</v>
      </c>
      <c r="L366" s="9">
        <v>0</v>
      </c>
      <c r="M366" s="9">
        <v>0</v>
      </c>
      <c r="N366" s="9">
        <v>0</v>
      </c>
      <c r="O366" s="9">
        <v>0</v>
      </c>
    </row>
    <row r="367" spans="2:15" x14ac:dyDescent="0.25">
      <c r="B367" s="25"/>
      <c r="C367" s="8" t="s">
        <v>464</v>
      </c>
      <c r="D367" s="9">
        <v>1</v>
      </c>
      <c r="E367" s="9">
        <v>1</v>
      </c>
      <c r="F367" s="9">
        <v>1</v>
      </c>
      <c r="G367" s="9">
        <v>1</v>
      </c>
      <c r="H367" s="9">
        <v>1</v>
      </c>
      <c r="I367" s="9">
        <v>1</v>
      </c>
      <c r="J367" s="9">
        <v>1</v>
      </c>
      <c r="K367" s="9">
        <v>1</v>
      </c>
      <c r="L367" s="9">
        <v>0</v>
      </c>
      <c r="M367" s="9">
        <v>0</v>
      </c>
      <c r="N367" s="9">
        <v>0</v>
      </c>
      <c r="O367" s="9">
        <v>0</v>
      </c>
    </row>
    <row r="368" spans="2:15" x14ac:dyDescent="0.25">
      <c r="B368" s="25"/>
      <c r="C368" s="8" t="s">
        <v>465</v>
      </c>
      <c r="D368" s="9">
        <v>1</v>
      </c>
      <c r="E368" s="9">
        <v>1</v>
      </c>
      <c r="F368" s="9">
        <v>1</v>
      </c>
      <c r="G368" s="9">
        <v>1</v>
      </c>
      <c r="H368" s="9">
        <v>0</v>
      </c>
      <c r="I368" s="9">
        <v>1</v>
      </c>
      <c r="J368" s="9">
        <v>1</v>
      </c>
      <c r="K368" s="9">
        <v>1</v>
      </c>
      <c r="L368" s="9">
        <v>0</v>
      </c>
      <c r="M368" s="9">
        <v>0</v>
      </c>
      <c r="N368" s="9">
        <v>0</v>
      </c>
      <c r="O368" s="9">
        <v>0</v>
      </c>
    </row>
    <row r="369" spans="2:15" x14ac:dyDescent="0.25">
      <c r="B369" s="25"/>
      <c r="C369" s="8" t="s">
        <v>466</v>
      </c>
      <c r="D369" s="9">
        <v>1</v>
      </c>
      <c r="E369" s="9">
        <v>1</v>
      </c>
      <c r="F369" s="9">
        <v>1</v>
      </c>
      <c r="G369" s="9">
        <v>1</v>
      </c>
      <c r="H369" s="9">
        <v>0</v>
      </c>
      <c r="I369" s="9">
        <v>1</v>
      </c>
      <c r="J369" s="9">
        <v>0</v>
      </c>
      <c r="K369" s="9">
        <v>1</v>
      </c>
      <c r="L369" s="9">
        <v>0</v>
      </c>
      <c r="M369" s="9">
        <v>0</v>
      </c>
      <c r="N369" s="9">
        <v>0</v>
      </c>
      <c r="O369" s="9">
        <v>0</v>
      </c>
    </row>
    <row r="370" spans="2:15" x14ac:dyDescent="0.25">
      <c r="B370" s="25"/>
      <c r="C370" s="8" t="s">
        <v>467</v>
      </c>
      <c r="D370" s="9">
        <v>1</v>
      </c>
      <c r="E370" s="9">
        <v>1</v>
      </c>
      <c r="F370" s="9">
        <v>1</v>
      </c>
      <c r="G370" s="9">
        <v>1</v>
      </c>
      <c r="H370" s="9">
        <v>1</v>
      </c>
      <c r="I370" s="9">
        <v>1</v>
      </c>
      <c r="J370" s="9">
        <v>0</v>
      </c>
      <c r="K370" s="9">
        <v>1</v>
      </c>
      <c r="L370" s="9">
        <v>0</v>
      </c>
      <c r="M370" s="9">
        <v>0</v>
      </c>
      <c r="N370" s="9">
        <v>0</v>
      </c>
      <c r="O370" s="9">
        <v>0</v>
      </c>
    </row>
    <row r="371" spans="2:15" x14ac:dyDescent="0.25">
      <c r="B371" s="25"/>
      <c r="C371" s="8" t="s">
        <v>468</v>
      </c>
      <c r="D371" s="9">
        <v>1</v>
      </c>
      <c r="E371" s="9">
        <v>1</v>
      </c>
      <c r="F371" s="9">
        <v>1</v>
      </c>
      <c r="G371" s="9">
        <v>1</v>
      </c>
      <c r="H371" s="9">
        <v>1</v>
      </c>
      <c r="I371" s="9">
        <v>1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</row>
    <row r="372" spans="2:15" x14ac:dyDescent="0.25">
      <c r="B372" s="25"/>
      <c r="C372" s="8" t="s">
        <v>469</v>
      </c>
      <c r="D372" s="9">
        <v>1</v>
      </c>
      <c r="E372" s="9">
        <v>1</v>
      </c>
      <c r="F372" s="9">
        <v>1</v>
      </c>
      <c r="G372" s="9">
        <v>1</v>
      </c>
      <c r="H372" s="9">
        <v>0</v>
      </c>
      <c r="I372" s="9">
        <v>1</v>
      </c>
      <c r="J372" s="9">
        <v>1</v>
      </c>
      <c r="K372" s="9">
        <v>1</v>
      </c>
      <c r="L372" s="9">
        <v>1</v>
      </c>
      <c r="M372" s="9">
        <v>1</v>
      </c>
      <c r="N372" s="9">
        <v>0</v>
      </c>
      <c r="O372" s="9">
        <v>0</v>
      </c>
    </row>
    <row r="373" spans="2:15" x14ac:dyDescent="0.25">
      <c r="B373" s="25"/>
      <c r="C373" s="8" t="s">
        <v>470</v>
      </c>
      <c r="D373" s="9">
        <v>1</v>
      </c>
      <c r="E373" s="9">
        <v>1</v>
      </c>
      <c r="F373" s="9">
        <v>1</v>
      </c>
      <c r="G373" s="9">
        <v>1</v>
      </c>
      <c r="H373" s="9">
        <v>0</v>
      </c>
      <c r="I373" s="9">
        <v>1</v>
      </c>
      <c r="J373" s="9">
        <v>1</v>
      </c>
      <c r="K373" s="9">
        <v>1</v>
      </c>
      <c r="L373" s="9">
        <v>0</v>
      </c>
      <c r="M373" s="9">
        <v>0</v>
      </c>
      <c r="N373" s="9">
        <v>0</v>
      </c>
      <c r="O373" s="9">
        <v>0</v>
      </c>
    </row>
    <row r="374" spans="2:15" x14ac:dyDescent="0.25">
      <c r="B374" s="25"/>
      <c r="C374" s="8" t="s">
        <v>471</v>
      </c>
      <c r="D374" s="9">
        <v>1</v>
      </c>
      <c r="E374" s="9">
        <v>1</v>
      </c>
      <c r="F374" s="9">
        <v>1</v>
      </c>
      <c r="G374" s="9">
        <v>1</v>
      </c>
      <c r="H374" s="9">
        <v>0</v>
      </c>
      <c r="I374" s="9">
        <v>1</v>
      </c>
      <c r="J374" s="9">
        <v>0</v>
      </c>
      <c r="K374" s="9">
        <v>1</v>
      </c>
      <c r="L374" s="9">
        <v>0</v>
      </c>
      <c r="M374" s="9">
        <v>0</v>
      </c>
      <c r="N374" s="9">
        <v>0</v>
      </c>
      <c r="O374" s="9">
        <v>0</v>
      </c>
    </row>
    <row r="375" spans="2:15" x14ac:dyDescent="0.25">
      <c r="B375" s="25"/>
      <c r="C375" s="8" t="s">
        <v>472</v>
      </c>
      <c r="D375" s="9">
        <v>1</v>
      </c>
      <c r="E375" s="9">
        <v>1</v>
      </c>
      <c r="F375" s="9">
        <v>1</v>
      </c>
      <c r="G375" s="9">
        <v>1</v>
      </c>
      <c r="H375" s="9">
        <v>0</v>
      </c>
      <c r="I375" s="9">
        <v>1</v>
      </c>
      <c r="J375" s="9">
        <v>1</v>
      </c>
      <c r="K375" s="9">
        <v>1</v>
      </c>
      <c r="L375" s="9">
        <v>0</v>
      </c>
      <c r="M375" s="9">
        <v>0</v>
      </c>
      <c r="N375" s="9">
        <v>0</v>
      </c>
      <c r="O375" s="9">
        <v>0</v>
      </c>
    </row>
    <row r="376" spans="2:15" x14ac:dyDescent="0.25">
      <c r="B376" s="25"/>
      <c r="C376" s="8" t="s">
        <v>473</v>
      </c>
      <c r="D376" s="9">
        <v>1</v>
      </c>
      <c r="E376" s="9">
        <v>1</v>
      </c>
      <c r="F376" s="9">
        <v>1</v>
      </c>
      <c r="G376" s="9">
        <v>1</v>
      </c>
      <c r="H376" s="9">
        <v>0</v>
      </c>
      <c r="I376" s="9">
        <v>1</v>
      </c>
      <c r="J376" s="9">
        <v>1</v>
      </c>
      <c r="K376" s="9">
        <v>1</v>
      </c>
      <c r="L376" s="9">
        <v>0</v>
      </c>
      <c r="M376" s="9">
        <v>0</v>
      </c>
      <c r="N376" s="9">
        <v>0</v>
      </c>
      <c r="O376" s="9">
        <v>0</v>
      </c>
    </row>
    <row r="377" spans="2:15" x14ac:dyDescent="0.25">
      <c r="B377" s="25"/>
      <c r="C377" s="8" t="s">
        <v>474</v>
      </c>
      <c r="D377" s="9">
        <v>1</v>
      </c>
      <c r="E377" s="9">
        <v>1</v>
      </c>
      <c r="F377" s="9">
        <v>1</v>
      </c>
      <c r="G377" s="9">
        <v>1</v>
      </c>
      <c r="H377" s="9">
        <v>0</v>
      </c>
      <c r="I377" s="9">
        <v>1</v>
      </c>
      <c r="J377" s="9">
        <v>1</v>
      </c>
      <c r="K377" s="9">
        <v>1</v>
      </c>
      <c r="L377" s="9">
        <v>0</v>
      </c>
      <c r="M377" s="9">
        <v>0</v>
      </c>
      <c r="N377" s="9">
        <v>0</v>
      </c>
      <c r="O377" s="9">
        <v>0</v>
      </c>
    </row>
    <row r="378" spans="2:15" x14ac:dyDescent="0.25">
      <c r="B378" s="25"/>
      <c r="C378" s="8" t="s">
        <v>475</v>
      </c>
      <c r="D378" s="9">
        <v>1</v>
      </c>
      <c r="E378" s="9">
        <v>1</v>
      </c>
      <c r="F378" s="9">
        <v>1</v>
      </c>
      <c r="G378" s="9">
        <v>1</v>
      </c>
      <c r="H378" s="9">
        <v>0</v>
      </c>
      <c r="I378" s="9">
        <v>1</v>
      </c>
      <c r="J378" s="9">
        <v>0</v>
      </c>
      <c r="K378" s="9">
        <v>1</v>
      </c>
      <c r="L378" s="9">
        <v>0</v>
      </c>
      <c r="M378" s="9">
        <v>0</v>
      </c>
      <c r="N378" s="9">
        <v>0</v>
      </c>
      <c r="O378" s="9">
        <v>0</v>
      </c>
    </row>
    <row r="379" spans="2:15" x14ac:dyDescent="0.25">
      <c r="B379" s="25"/>
      <c r="C379" s="8" t="s">
        <v>476</v>
      </c>
      <c r="D379" s="9">
        <v>1</v>
      </c>
      <c r="E379" s="9">
        <v>1</v>
      </c>
      <c r="F379" s="9">
        <v>1</v>
      </c>
      <c r="G379" s="9">
        <v>1</v>
      </c>
      <c r="H379" s="9">
        <v>0</v>
      </c>
      <c r="I379" s="9">
        <v>1</v>
      </c>
      <c r="J379" s="9">
        <v>0</v>
      </c>
      <c r="K379" s="9">
        <v>1</v>
      </c>
      <c r="L379" s="9">
        <v>0</v>
      </c>
      <c r="M379" s="9">
        <v>0</v>
      </c>
      <c r="N379" s="9">
        <v>0</v>
      </c>
      <c r="O379" s="9">
        <v>0</v>
      </c>
    </row>
    <row r="380" spans="2:15" x14ac:dyDescent="0.25">
      <c r="B380" s="25"/>
      <c r="C380" s="8" t="s">
        <v>477</v>
      </c>
      <c r="D380" s="9">
        <v>1</v>
      </c>
      <c r="E380" s="9">
        <v>1</v>
      </c>
      <c r="F380" s="9">
        <v>1</v>
      </c>
      <c r="G380" s="9">
        <v>1</v>
      </c>
      <c r="H380" s="9">
        <v>0</v>
      </c>
      <c r="I380" s="9">
        <v>0</v>
      </c>
      <c r="J380" s="9">
        <v>0</v>
      </c>
      <c r="K380" s="9">
        <v>1</v>
      </c>
      <c r="L380" s="9">
        <v>0</v>
      </c>
      <c r="M380" s="9">
        <v>0</v>
      </c>
      <c r="N380" s="9">
        <v>0</v>
      </c>
      <c r="O380" s="9">
        <v>0</v>
      </c>
    </row>
    <row r="381" spans="2:15" x14ac:dyDescent="0.25">
      <c r="B381" s="25"/>
      <c r="C381" s="8" t="s">
        <v>478</v>
      </c>
      <c r="D381" s="9">
        <v>1</v>
      </c>
      <c r="E381" s="9">
        <v>1</v>
      </c>
      <c r="F381" s="9">
        <v>1</v>
      </c>
      <c r="G381" s="9">
        <v>1</v>
      </c>
      <c r="H381" s="9">
        <v>0</v>
      </c>
      <c r="I381" s="9">
        <v>1</v>
      </c>
      <c r="J381" s="9">
        <v>1</v>
      </c>
      <c r="K381" s="9">
        <v>1</v>
      </c>
      <c r="L381" s="9">
        <v>0</v>
      </c>
      <c r="M381" s="9">
        <v>0</v>
      </c>
      <c r="N381" s="9">
        <v>0</v>
      </c>
      <c r="O381" s="9">
        <v>0</v>
      </c>
    </row>
    <row r="382" spans="2:15" x14ac:dyDescent="0.25">
      <c r="B382" s="25"/>
      <c r="C382" s="8" t="s">
        <v>479</v>
      </c>
      <c r="D382" s="9">
        <v>1</v>
      </c>
      <c r="E382" s="9">
        <v>1</v>
      </c>
      <c r="F382" s="9">
        <v>1</v>
      </c>
      <c r="G382" s="9">
        <v>1</v>
      </c>
      <c r="H382" s="9">
        <v>1</v>
      </c>
      <c r="I382" s="9">
        <v>1</v>
      </c>
      <c r="J382" s="9">
        <v>1</v>
      </c>
      <c r="K382" s="9">
        <v>1</v>
      </c>
      <c r="L382" s="9">
        <v>1</v>
      </c>
      <c r="M382" s="9">
        <v>0</v>
      </c>
      <c r="N382" s="9">
        <v>1</v>
      </c>
      <c r="O382" s="9">
        <v>0</v>
      </c>
    </row>
    <row r="383" spans="2:15" x14ac:dyDescent="0.25">
      <c r="B383" s="25"/>
      <c r="C383" s="8" t="s">
        <v>480</v>
      </c>
      <c r="D383" s="9">
        <v>1</v>
      </c>
      <c r="E383" s="9">
        <v>1</v>
      </c>
      <c r="F383" s="9">
        <v>1</v>
      </c>
      <c r="G383" s="9">
        <v>0</v>
      </c>
      <c r="H383" s="9">
        <v>1</v>
      </c>
      <c r="I383" s="9">
        <v>0</v>
      </c>
      <c r="J383" s="9">
        <v>1</v>
      </c>
      <c r="K383" s="9">
        <v>1</v>
      </c>
      <c r="L383" s="9">
        <v>0</v>
      </c>
      <c r="M383" s="9">
        <v>0</v>
      </c>
      <c r="N383" s="9">
        <v>0</v>
      </c>
      <c r="O383" s="9">
        <v>0</v>
      </c>
    </row>
    <row r="384" spans="2:15" x14ac:dyDescent="0.25">
      <c r="B384" s="25"/>
      <c r="C384" s="8" t="s">
        <v>481</v>
      </c>
      <c r="D384" s="9">
        <v>0</v>
      </c>
      <c r="E384" s="9">
        <v>1</v>
      </c>
      <c r="F384" s="9">
        <v>1</v>
      </c>
      <c r="G384" s="9">
        <v>0</v>
      </c>
      <c r="H384" s="9">
        <v>1</v>
      </c>
      <c r="I384" s="9">
        <v>1</v>
      </c>
      <c r="J384" s="9">
        <v>0</v>
      </c>
      <c r="K384" s="9">
        <v>1</v>
      </c>
      <c r="L384" s="9">
        <v>0</v>
      </c>
      <c r="M384" s="9">
        <v>0</v>
      </c>
      <c r="N384" s="9">
        <v>0</v>
      </c>
      <c r="O384" s="9">
        <v>0</v>
      </c>
    </row>
    <row r="385" spans="2:15" x14ac:dyDescent="0.25">
      <c r="B385" s="25"/>
      <c r="C385" s="8" t="s">
        <v>482</v>
      </c>
      <c r="D385" s="9">
        <v>1</v>
      </c>
      <c r="E385" s="9">
        <v>1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0</v>
      </c>
      <c r="M385" s="9">
        <v>0</v>
      </c>
      <c r="N385" s="9">
        <v>0</v>
      </c>
      <c r="O385" s="9">
        <v>0</v>
      </c>
    </row>
    <row r="386" spans="2:15" x14ac:dyDescent="0.25">
      <c r="B386" s="25"/>
      <c r="C386" s="8" t="s">
        <v>483</v>
      </c>
      <c r="D386" s="9">
        <v>0</v>
      </c>
      <c r="E386" s="9">
        <v>1</v>
      </c>
      <c r="F386" s="9">
        <v>1</v>
      </c>
      <c r="G386" s="9">
        <v>0</v>
      </c>
      <c r="H386" s="9">
        <v>1</v>
      </c>
      <c r="I386" s="9">
        <v>0</v>
      </c>
      <c r="J386" s="9">
        <v>1</v>
      </c>
      <c r="K386" s="9">
        <v>1</v>
      </c>
      <c r="L386" s="9">
        <v>0</v>
      </c>
      <c r="M386" s="9">
        <v>0</v>
      </c>
      <c r="N386" s="9">
        <v>0</v>
      </c>
      <c r="O386" s="9">
        <v>0</v>
      </c>
    </row>
    <row r="387" spans="2:15" x14ac:dyDescent="0.25">
      <c r="B387" s="25"/>
      <c r="C387" s="8" t="s">
        <v>484</v>
      </c>
      <c r="D387" s="9">
        <v>0</v>
      </c>
      <c r="E387" s="9">
        <v>1</v>
      </c>
      <c r="F387" s="9">
        <v>1</v>
      </c>
      <c r="G387" s="9">
        <v>1</v>
      </c>
      <c r="H387" s="9">
        <v>0</v>
      </c>
      <c r="I387" s="9">
        <v>0</v>
      </c>
      <c r="J387" s="9">
        <v>1</v>
      </c>
      <c r="K387" s="9">
        <v>1</v>
      </c>
      <c r="L387" s="9">
        <v>0</v>
      </c>
      <c r="M387" s="9">
        <v>0</v>
      </c>
      <c r="N387" s="9">
        <v>0</v>
      </c>
      <c r="O387" s="9">
        <v>0</v>
      </c>
    </row>
    <row r="388" spans="2:15" x14ac:dyDescent="0.25">
      <c r="B388" s="25"/>
      <c r="C388" s="8" t="s">
        <v>485</v>
      </c>
      <c r="D388" s="9">
        <v>1</v>
      </c>
      <c r="E388" s="9">
        <v>1</v>
      </c>
      <c r="F388" s="9">
        <v>1</v>
      </c>
      <c r="G388" s="9">
        <v>0</v>
      </c>
      <c r="H388" s="9">
        <v>1</v>
      </c>
      <c r="I388" s="9">
        <v>0</v>
      </c>
      <c r="J388" s="9">
        <v>1</v>
      </c>
      <c r="K388" s="9">
        <v>1</v>
      </c>
      <c r="L388" s="9">
        <v>0</v>
      </c>
      <c r="M388" s="9">
        <v>0</v>
      </c>
      <c r="N388" s="9">
        <v>0</v>
      </c>
      <c r="O388" s="9">
        <v>0</v>
      </c>
    </row>
    <row r="389" spans="2:15" x14ac:dyDescent="0.25">
      <c r="B389" s="25"/>
      <c r="C389" s="8" t="s">
        <v>486</v>
      </c>
      <c r="D389" s="9">
        <v>0</v>
      </c>
      <c r="E389" s="9">
        <v>1</v>
      </c>
      <c r="F389" s="9">
        <v>1</v>
      </c>
      <c r="G389" s="9">
        <v>0</v>
      </c>
      <c r="H389" s="9">
        <v>1</v>
      </c>
      <c r="I389" s="9">
        <v>1</v>
      </c>
      <c r="J389" s="9">
        <v>0</v>
      </c>
      <c r="K389" s="9">
        <v>1</v>
      </c>
      <c r="L389" s="9">
        <v>0</v>
      </c>
      <c r="M389" s="9">
        <v>0</v>
      </c>
      <c r="N389" s="9">
        <v>0</v>
      </c>
      <c r="O389" s="9">
        <v>0</v>
      </c>
    </row>
    <row r="390" spans="2:15" x14ac:dyDescent="0.25">
      <c r="B390" s="25"/>
      <c r="C390" s="8" t="s">
        <v>487</v>
      </c>
      <c r="D390" s="9">
        <v>0</v>
      </c>
      <c r="E390" s="9">
        <v>1</v>
      </c>
      <c r="F390" s="9">
        <v>0</v>
      </c>
      <c r="G390" s="9">
        <v>0</v>
      </c>
      <c r="H390" s="9">
        <v>1</v>
      </c>
      <c r="I390" s="9">
        <v>0</v>
      </c>
      <c r="J390" s="9">
        <v>1</v>
      </c>
      <c r="K390" s="9">
        <v>1</v>
      </c>
      <c r="L390" s="9">
        <v>0</v>
      </c>
      <c r="M390" s="9">
        <v>0</v>
      </c>
      <c r="N390" s="9">
        <v>0</v>
      </c>
      <c r="O390" s="9">
        <v>0</v>
      </c>
    </row>
    <row r="391" spans="2:15" x14ac:dyDescent="0.25">
      <c r="B391" s="25"/>
      <c r="C391" s="8" t="s">
        <v>488</v>
      </c>
      <c r="D391" s="9">
        <v>0</v>
      </c>
      <c r="E391" s="9">
        <v>1</v>
      </c>
      <c r="F391" s="9">
        <v>1</v>
      </c>
      <c r="G391" s="9">
        <v>0</v>
      </c>
      <c r="H391" s="9">
        <v>0</v>
      </c>
      <c r="I391" s="9">
        <v>1</v>
      </c>
      <c r="J391" s="9">
        <v>1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</row>
    <row r="392" spans="2:15" x14ac:dyDescent="0.25">
      <c r="B392" s="25"/>
      <c r="C392" s="8" t="s">
        <v>489</v>
      </c>
      <c r="D392" s="9">
        <v>0</v>
      </c>
      <c r="E392" s="9">
        <v>1</v>
      </c>
      <c r="F392" s="9">
        <v>0</v>
      </c>
      <c r="G392" s="9">
        <v>0</v>
      </c>
      <c r="H392" s="9">
        <v>1</v>
      </c>
      <c r="I392" s="9">
        <v>0</v>
      </c>
      <c r="J392" s="9">
        <v>1</v>
      </c>
      <c r="K392" s="9">
        <v>1</v>
      </c>
      <c r="L392" s="9">
        <v>0</v>
      </c>
      <c r="M392" s="9">
        <v>0</v>
      </c>
      <c r="N392" s="9">
        <v>0</v>
      </c>
      <c r="O392" s="9">
        <v>0</v>
      </c>
    </row>
    <row r="393" spans="2:15" x14ac:dyDescent="0.25">
      <c r="B393" s="25"/>
      <c r="C393" s="8" t="s">
        <v>490</v>
      </c>
      <c r="D393" s="9">
        <v>0</v>
      </c>
      <c r="E393" s="9">
        <v>1</v>
      </c>
      <c r="F393" s="9">
        <v>0</v>
      </c>
      <c r="G393" s="9">
        <v>0</v>
      </c>
      <c r="H393" s="9">
        <v>1</v>
      </c>
      <c r="I393" s="9">
        <v>0</v>
      </c>
      <c r="J393" s="9">
        <v>0</v>
      </c>
      <c r="K393" s="9">
        <v>1</v>
      </c>
      <c r="L393" s="9">
        <v>0</v>
      </c>
      <c r="M393" s="9">
        <v>0</v>
      </c>
      <c r="N393" s="9">
        <v>0</v>
      </c>
      <c r="O393" s="9">
        <v>0</v>
      </c>
    </row>
    <row r="394" spans="2:15" x14ac:dyDescent="0.25">
      <c r="B394" s="25"/>
      <c r="C394" s="8" t="s">
        <v>491</v>
      </c>
      <c r="D394" s="9">
        <v>0</v>
      </c>
      <c r="E394" s="9">
        <v>1</v>
      </c>
      <c r="F394" s="9">
        <v>0</v>
      </c>
      <c r="G394" s="9">
        <v>0</v>
      </c>
      <c r="H394" s="9">
        <v>1</v>
      </c>
      <c r="I394" s="9">
        <v>0</v>
      </c>
      <c r="J394" s="9">
        <v>0</v>
      </c>
      <c r="K394" s="9">
        <v>1</v>
      </c>
      <c r="L394" s="9">
        <v>0</v>
      </c>
      <c r="M394" s="9">
        <v>0</v>
      </c>
      <c r="N394" s="9">
        <v>0</v>
      </c>
      <c r="O394" s="9">
        <v>0</v>
      </c>
    </row>
    <row r="395" spans="2:15" x14ac:dyDescent="0.25">
      <c r="B395" s="25"/>
      <c r="C395" s="8" t="s">
        <v>492</v>
      </c>
      <c r="D395" s="9">
        <v>1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1</v>
      </c>
      <c r="L395" s="9">
        <v>0</v>
      </c>
      <c r="M395" s="9">
        <v>0</v>
      </c>
      <c r="N395" s="9">
        <v>0</v>
      </c>
      <c r="O395" s="9">
        <v>0</v>
      </c>
    </row>
    <row r="396" spans="2:15" x14ac:dyDescent="0.25">
      <c r="B396" s="25"/>
      <c r="C396" s="8" t="s">
        <v>493</v>
      </c>
      <c r="D396" s="9">
        <v>0</v>
      </c>
      <c r="E396" s="9">
        <v>0</v>
      </c>
      <c r="F396" s="9">
        <v>1</v>
      </c>
      <c r="G396" s="9">
        <v>1</v>
      </c>
      <c r="H396" s="9">
        <v>0</v>
      </c>
      <c r="I396" s="9">
        <v>0</v>
      </c>
      <c r="J396" s="9">
        <v>0</v>
      </c>
      <c r="K396" s="9">
        <v>1</v>
      </c>
      <c r="L396" s="9">
        <v>0</v>
      </c>
      <c r="M396" s="9">
        <v>0</v>
      </c>
      <c r="N396" s="9">
        <v>0</v>
      </c>
      <c r="O396" s="9">
        <v>0</v>
      </c>
    </row>
    <row r="397" spans="2:15" x14ac:dyDescent="0.25">
      <c r="B397" s="25"/>
      <c r="C397" s="8" t="s">
        <v>494</v>
      </c>
      <c r="D397" s="9">
        <v>1</v>
      </c>
      <c r="E397" s="9">
        <v>1</v>
      </c>
      <c r="F397" s="9">
        <v>1</v>
      </c>
      <c r="G397" s="9">
        <v>1</v>
      </c>
      <c r="H397" s="9">
        <v>0</v>
      </c>
      <c r="I397" s="9">
        <v>1</v>
      </c>
      <c r="J397" s="9">
        <v>1</v>
      </c>
      <c r="K397" s="9">
        <v>1</v>
      </c>
      <c r="L397" s="9">
        <v>1</v>
      </c>
      <c r="M397" s="9">
        <v>1</v>
      </c>
      <c r="N397" s="9">
        <v>0</v>
      </c>
      <c r="O397" s="9">
        <v>0</v>
      </c>
    </row>
    <row r="398" spans="2:15" x14ac:dyDescent="0.25">
      <c r="B398" s="25"/>
      <c r="C398" s="8" t="s">
        <v>495</v>
      </c>
      <c r="D398" s="9">
        <v>0</v>
      </c>
      <c r="E398" s="9">
        <v>0</v>
      </c>
      <c r="F398" s="9">
        <v>1</v>
      </c>
      <c r="G398" s="9">
        <v>1</v>
      </c>
      <c r="H398" s="9">
        <v>0</v>
      </c>
      <c r="I398" s="9">
        <v>0</v>
      </c>
      <c r="J398" s="9">
        <v>0</v>
      </c>
      <c r="K398" s="9">
        <v>1</v>
      </c>
      <c r="L398" s="9">
        <v>0</v>
      </c>
      <c r="M398" s="9">
        <v>0</v>
      </c>
      <c r="N398" s="9">
        <v>0</v>
      </c>
      <c r="O398" s="9">
        <v>0</v>
      </c>
    </row>
    <row r="399" spans="2:15" x14ac:dyDescent="0.25">
      <c r="B399" s="25"/>
      <c r="C399" s="8" t="s">
        <v>496</v>
      </c>
      <c r="D399" s="9">
        <v>0</v>
      </c>
      <c r="E399" s="9">
        <v>0</v>
      </c>
      <c r="F399" s="9">
        <v>0</v>
      </c>
      <c r="G399" s="9">
        <v>1</v>
      </c>
      <c r="H399" s="9">
        <v>0</v>
      </c>
      <c r="I399" s="9">
        <v>0</v>
      </c>
      <c r="J399" s="9">
        <v>1</v>
      </c>
      <c r="K399" s="9">
        <v>1</v>
      </c>
      <c r="L399" s="9">
        <v>0</v>
      </c>
      <c r="M399" s="9">
        <v>0</v>
      </c>
      <c r="N399" s="9">
        <v>0</v>
      </c>
      <c r="O399" s="9">
        <v>0</v>
      </c>
    </row>
    <row r="400" spans="2:15" x14ac:dyDescent="0.25">
      <c r="B400" s="25"/>
      <c r="C400" s="8" t="s">
        <v>497</v>
      </c>
      <c r="D400" s="9">
        <v>0</v>
      </c>
      <c r="E400" s="9">
        <v>0</v>
      </c>
      <c r="F400" s="9">
        <v>0</v>
      </c>
      <c r="G400" s="9">
        <v>1</v>
      </c>
      <c r="H400" s="9">
        <v>0</v>
      </c>
      <c r="I400" s="9">
        <v>0</v>
      </c>
      <c r="J400" s="9">
        <v>1</v>
      </c>
      <c r="K400" s="9">
        <v>1</v>
      </c>
      <c r="L400" s="9">
        <v>0</v>
      </c>
      <c r="M400" s="9">
        <v>0</v>
      </c>
      <c r="N400" s="9">
        <v>0</v>
      </c>
      <c r="O400" s="9">
        <v>0</v>
      </c>
    </row>
    <row r="401" spans="2:15" x14ac:dyDescent="0.25">
      <c r="B401" s="25"/>
      <c r="C401" s="8" t="s">
        <v>498</v>
      </c>
      <c r="D401" s="9">
        <v>0</v>
      </c>
      <c r="E401" s="9">
        <v>0</v>
      </c>
      <c r="F401" s="9">
        <v>0</v>
      </c>
      <c r="G401" s="9">
        <v>1</v>
      </c>
      <c r="H401" s="9">
        <v>0</v>
      </c>
      <c r="I401" s="9">
        <v>0</v>
      </c>
      <c r="J401" s="9">
        <v>0</v>
      </c>
      <c r="K401" s="9">
        <v>1</v>
      </c>
      <c r="L401" s="9">
        <v>0</v>
      </c>
      <c r="M401" s="9">
        <v>0</v>
      </c>
      <c r="N401" s="9">
        <v>0</v>
      </c>
      <c r="O401" s="9">
        <v>0</v>
      </c>
    </row>
    <row r="402" spans="2:15" x14ac:dyDescent="0.25">
      <c r="B402" s="25"/>
      <c r="C402" s="8" t="s">
        <v>499</v>
      </c>
      <c r="D402" s="9">
        <v>0</v>
      </c>
      <c r="E402" s="9">
        <v>0</v>
      </c>
      <c r="F402" s="9">
        <v>1</v>
      </c>
      <c r="G402" s="9">
        <v>1</v>
      </c>
      <c r="H402" s="9">
        <v>0</v>
      </c>
      <c r="I402" s="9">
        <v>0</v>
      </c>
      <c r="J402" s="9">
        <v>1</v>
      </c>
      <c r="K402" s="9">
        <v>1</v>
      </c>
      <c r="L402" s="9">
        <v>0</v>
      </c>
      <c r="M402" s="9">
        <v>0</v>
      </c>
      <c r="N402" s="9">
        <v>0</v>
      </c>
      <c r="O402" s="9">
        <v>0</v>
      </c>
    </row>
    <row r="403" spans="2:15" x14ac:dyDescent="0.25">
      <c r="B403" s="25"/>
      <c r="C403" s="8" t="s">
        <v>500</v>
      </c>
      <c r="D403" s="9">
        <v>1</v>
      </c>
      <c r="E403" s="9">
        <v>1</v>
      </c>
      <c r="F403" s="9">
        <v>1</v>
      </c>
      <c r="G403" s="9">
        <v>1</v>
      </c>
      <c r="H403" s="9">
        <v>1</v>
      </c>
      <c r="I403" s="9">
        <v>1</v>
      </c>
      <c r="J403" s="9">
        <v>1</v>
      </c>
      <c r="K403" s="9">
        <v>1</v>
      </c>
      <c r="L403" s="9">
        <v>0</v>
      </c>
      <c r="M403" s="9">
        <v>0</v>
      </c>
      <c r="N403" s="9">
        <v>0</v>
      </c>
      <c r="O403" s="9">
        <v>0</v>
      </c>
    </row>
    <row r="404" spans="2:15" x14ac:dyDescent="0.25">
      <c r="B404" s="25"/>
      <c r="C404" s="8" t="s">
        <v>501</v>
      </c>
      <c r="D404" s="9">
        <v>1</v>
      </c>
      <c r="E404" s="9">
        <v>1</v>
      </c>
      <c r="F404" s="9">
        <v>1</v>
      </c>
      <c r="G404" s="9">
        <v>1</v>
      </c>
      <c r="H404" s="9">
        <v>0</v>
      </c>
      <c r="I404" s="9">
        <v>1</v>
      </c>
      <c r="J404" s="9">
        <v>0</v>
      </c>
      <c r="K404" s="9">
        <v>1</v>
      </c>
      <c r="L404" s="9">
        <v>0</v>
      </c>
      <c r="M404" s="9">
        <v>0</v>
      </c>
      <c r="N404" s="9">
        <v>0</v>
      </c>
      <c r="O404" s="9">
        <v>0</v>
      </c>
    </row>
    <row r="405" spans="2:15" x14ac:dyDescent="0.25">
      <c r="B405" s="25"/>
      <c r="C405" s="8" t="s">
        <v>502</v>
      </c>
      <c r="D405" s="9">
        <v>1</v>
      </c>
      <c r="E405" s="9">
        <v>1</v>
      </c>
      <c r="F405" s="9">
        <v>1</v>
      </c>
      <c r="G405" s="9">
        <v>1</v>
      </c>
      <c r="H405" s="9">
        <v>0</v>
      </c>
      <c r="I405" s="9">
        <v>1</v>
      </c>
      <c r="J405" s="9">
        <v>1</v>
      </c>
      <c r="K405" s="9">
        <v>1</v>
      </c>
      <c r="L405" s="9">
        <v>1</v>
      </c>
      <c r="M405" s="9">
        <v>0</v>
      </c>
      <c r="N405" s="9">
        <v>0</v>
      </c>
      <c r="O405" s="9">
        <v>0</v>
      </c>
    </row>
    <row r="406" spans="2:15" x14ac:dyDescent="0.25">
      <c r="B406" s="25"/>
      <c r="C406" s="8" t="s">
        <v>503</v>
      </c>
      <c r="D406" s="9">
        <v>1</v>
      </c>
      <c r="E406" s="9">
        <v>1</v>
      </c>
      <c r="F406" s="9">
        <v>1</v>
      </c>
      <c r="G406" s="9">
        <v>1</v>
      </c>
      <c r="H406" s="9">
        <v>1</v>
      </c>
      <c r="I406" s="9">
        <v>1</v>
      </c>
      <c r="J406" s="9">
        <v>1</v>
      </c>
      <c r="K406" s="9">
        <v>1</v>
      </c>
      <c r="L406" s="9">
        <v>0</v>
      </c>
      <c r="M406" s="9">
        <v>0</v>
      </c>
      <c r="N406" s="9">
        <v>0</v>
      </c>
      <c r="O406" s="9">
        <v>0</v>
      </c>
    </row>
    <row r="407" spans="2:15" x14ac:dyDescent="0.25">
      <c r="B407" s="25"/>
      <c r="C407" s="8" t="s">
        <v>504</v>
      </c>
      <c r="D407" s="9">
        <v>1</v>
      </c>
      <c r="E407" s="9">
        <v>1</v>
      </c>
      <c r="F407" s="9">
        <v>1</v>
      </c>
      <c r="G407" s="9">
        <v>1</v>
      </c>
      <c r="H407" s="9">
        <v>0</v>
      </c>
      <c r="I407" s="9">
        <v>1</v>
      </c>
      <c r="J407" s="9">
        <v>0</v>
      </c>
      <c r="K407" s="9">
        <v>1</v>
      </c>
      <c r="L407" s="9">
        <v>0</v>
      </c>
      <c r="M407" s="9">
        <v>0</v>
      </c>
      <c r="N407" s="9">
        <v>0</v>
      </c>
      <c r="O407" s="9">
        <v>0</v>
      </c>
    </row>
    <row r="408" spans="2:15" x14ac:dyDescent="0.25">
      <c r="B408" s="25"/>
      <c r="C408" s="8" t="s">
        <v>505</v>
      </c>
      <c r="D408" s="9">
        <v>1</v>
      </c>
      <c r="E408" s="9">
        <v>1</v>
      </c>
      <c r="F408" s="9">
        <v>1</v>
      </c>
      <c r="G408" s="9">
        <v>1</v>
      </c>
      <c r="H408" s="9">
        <v>0</v>
      </c>
      <c r="I408" s="9">
        <v>1</v>
      </c>
      <c r="J408" s="9">
        <v>0</v>
      </c>
      <c r="K408" s="9">
        <v>1</v>
      </c>
      <c r="L408" s="9">
        <v>0</v>
      </c>
      <c r="M408" s="9">
        <v>0</v>
      </c>
      <c r="N408" s="9">
        <v>0</v>
      </c>
      <c r="O408" s="9">
        <v>0</v>
      </c>
    </row>
    <row r="409" spans="2:15" x14ac:dyDescent="0.25">
      <c r="B409" s="25"/>
      <c r="C409" s="8" t="s">
        <v>506</v>
      </c>
      <c r="D409" s="9">
        <v>1</v>
      </c>
      <c r="E409" s="9">
        <v>1</v>
      </c>
      <c r="F409" s="9">
        <v>1</v>
      </c>
      <c r="G409" s="9">
        <v>1</v>
      </c>
      <c r="H409" s="9">
        <v>1</v>
      </c>
      <c r="I409" s="9">
        <v>1</v>
      </c>
      <c r="J409" s="9">
        <v>0</v>
      </c>
      <c r="K409" s="9">
        <v>1</v>
      </c>
      <c r="L409" s="9">
        <v>0</v>
      </c>
      <c r="M409" s="9">
        <v>0</v>
      </c>
      <c r="N409" s="9">
        <v>0</v>
      </c>
      <c r="O409" s="9">
        <v>0</v>
      </c>
    </row>
    <row r="410" spans="2:15" x14ac:dyDescent="0.25">
      <c r="B410" s="25"/>
      <c r="C410" s="8" t="s">
        <v>507</v>
      </c>
      <c r="D410" s="9">
        <v>1</v>
      </c>
      <c r="E410" s="9">
        <v>1</v>
      </c>
      <c r="F410" s="9">
        <v>1</v>
      </c>
      <c r="G410" s="9">
        <v>1</v>
      </c>
      <c r="H410" s="9">
        <v>1</v>
      </c>
      <c r="I410" s="9">
        <v>1</v>
      </c>
      <c r="J410" s="9">
        <v>1</v>
      </c>
      <c r="K410" s="9">
        <v>1</v>
      </c>
      <c r="L410" s="9">
        <v>1</v>
      </c>
      <c r="M410" s="9">
        <v>1</v>
      </c>
      <c r="N410" s="9">
        <v>1</v>
      </c>
      <c r="O410" s="9">
        <v>0</v>
      </c>
    </row>
    <row r="411" spans="2:15" x14ac:dyDescent="0.25">
      <c r="B411" s="25"/>
      <c r="C411" s="8" t="s">
        <v>508</v>
      </c>
      <c r="D411" s="9">
        <v>1</v>
      </c>
      <c r="E411" s="9">
        <v>1</v>
      </c>
      <c r="F411" s="9">
        <v>1</v>
      </c>
      <c r="G411" s="9">
        <v>1</v>
      </c>
      <c r="H411" s="9">
        <v>1</v>
      </c>
      <c r="I411" s="9">
        <v>1</v>
      </c>
      <c r="J411" s="9">
        <v>0</v>
      </c>
      <c r="K411" s="9">
        <v>1</v>
      </c>
      <c r="L411" s="9">
        <v>0</v>
      </c>
      <c r="M411" s="9">
        <v>0</v>
      </c>
      <c r="N411" s="9">
        <v>0</v>
      </c>
      <c r="O411" s="9">
        <v>0</v>
      </c>
    </row>
    <row r="412" spans="2:15" x14ac:dyDescent="0.25">
      <c r="B412" s="25"/>
      <c r="C412" s="8" t="s">
        <v>509</v>
      </c>
      <c r="D412" s="9">
        <v>1</v>
      </c>
      <c r="E412" s="9">
        <v>1</v>
      </c>
      <c r="F412" s="9">
        <v>1</v>
      </c>
      <c r="G412" s="9">
        <v>1</v>
      </c>
      <c r="H412" s="9">
        <v>0</v>
      </c>
      <c r="I412" s="9">
        <v>1</v>
      </c>
      <c r="J412" s="9">
        <v>0</v>
      </c>
      <c r="K412" s="9">
        <v>1</v>
      </c>
      <c r="L412" s="9">
        <v>0</v>
      </c>
      <c r="M412" s="9">
        <v>0</v>
      </c>
      <c r="N412" s="9">
        <v>0</v>
      </c>
      <c r="O412" s="9">
        <v>0</v>
      </c>
    </row>
    <row r="413" spans="2:15" x14ac:dyDescent="0.25">
      <c r="B413" s="25"/>
      <c r="C413" s="8" t="s">
        <v>510</v>
      </c>
      <c r="D413" s="9">
        <v>1</v>
      </c>
      <c r="E413" s="9">
        <v>1</v>
      </c>
      <c r="F413" s="9">
        <v>1</v>
      </c>
      <c r="G413" s="9">
        <v>1</v>
      </c>
      <c r="H413" s="9">
        <v>1</v>
      </c>
      <c r="I413" s="9">
        <v>1</v>
      </c>
      <c r="J413" s="9">
        <v>0</v>
      </c>
      <c r="K413" s="9">
        <v>1</v>
      </c>
      <c r="L413" s="9">
        <v>0</v>
      </c>
      <c r="M413" s="9">
        <v>0</v>
      </c>
      <c r="N413" s="9">
        <v>0</v>
      </c>
      <c r="O413" s="9">
        <v>0</v>
      </c>
    </row>
    <row r="414" spans="2:15" x14ac:dyDescent="0.25">
      <c r="B414" s="25"/>
      <c r="C414" s="8" t="s">
        <v>511</v>
      </c>
      <c r="D414" s="9">
        <v>1</v>
      </c>
      <c r="E414" s="9">
        <v>1</v>
      </c>
      <c r="F414" s="9">
        <v>1</v>
      </c>
      <c r="G414" s="9">
        <v>1</v>
      </c>
      <c r="H414" s="9">
        <v>1</v>
      </c>
      <c r="I414" s="9">
        <v>1</v>
      </c>
      <c r="J414" s="9">
        <v>1</v>
      </c>
      <c r="K414" s="9">
        <v>1</v>
      </c>
      <c r="L414" s="9">
        <v>0</v>
      </c>
      <c r="M414" s="9">
        <v>0</v>
      </c>
      <c r="N414" s="9">
        <v>0</v>
      </c>
      <c r="O414" s="9">
        <v>0</v>
      </c>
    </row>
    <row r="415" spans="2:15" x14ac:dyDescent="0.25">
      <c r="B415" s="25"/>
      <c r="C415" s="8" t="s">
        <v>512</v>
      </c>
      <c r="D415" s="9">
        <v>1</v>
      </c>
      <c r="E415" s="9">
        <v>1</v>
      </c>
      <c r="F415" s="9">
        <v>1</v>
      </c>
      <c r="G415" s="9">
        <v>1</v>
      </c>
      <c r="H415" s="9">
        <v>1</v>
      </c>
      <c r="I415" s="9">
        <v>1</v>
      </c>
      <c r="J415" s="9">
        <v>1</v>
      </c>
      <c r="K415" s="9">
        <v>1</v>
      </c>
      <c r="L415" s="9">
        <v>0</v>
      </c>
      <c r="M415" s="9">
        <v>0</v>
      </c>
      <c r="N415" s="9">
        <v>0</v>
      </c>
      <c r="O415" s="9">
        <v>0</v>
      </c>
    </row>
    <row r="416" spans="2:15" x14ac:dyDescent="0.25">
      <c r="B416" s="25"/>
      <c r="C416" s="8" t="s">
        <v>513</v>
      </c>
      <c r="D416" s="9">
        <v>1</v>
      </c>
      <c r="E416" s="9">
        <v>1</v>
      </c>
      <c r="F416" s="9">
        <v>1</v>
      </c>
      <c r="G416" s="9">
        <v>1</v>
      </c>
      <c r="H416" s="9">
        <v>1</v>
      </c>
      <c r="I416" s="9">
        <v>1</v>
      </c>
      <c r="J416" s="9">
        <v>0</v>
      </c>
      <c r="K416" s="9">
        <v>1</v>
      </c>
      <c r="L416" s="9">
        <v>0</v>
      </c>
      <c r="M416" s="9">
        <v>0</v>
      </c>
      <c r="N416" s="9">
        <v>0</v>
      </c>
      <c r="O416" s="9">
        <v>0</v>
      </c>
    </row>
    <row r="417" spans="2:15" x14ac:dyDescent="0.25">
      <c r="B417" s="25"/>
      <c r="C417" s="8" t="s">
        <v>514</v>
      </c>
      <c r="D417" s="9">
        <v>1</v>
      </c>
      <c r="E417" s="9">
        <v>1</v>
      </c>
      <c r="F417" s="9">
        <v>1</v>
      </c>
      <c r="G417" s="9">
        <v>1</v>
      </c>
      <c r="H417" s="9">
        <v>1</v>
      </c>
      <c r="I417" s="9">
        <v>1</v>
      </c>
      <c r="J417" s="9">
        <v>0</v>
      </c>
      <c r="K417" s="9">
        <v>1</v>
      </c>
      <c r="L417" s="9">
        <v>0</v>
      </c>
      <c r="M417" s="9">
        <v>0</v>
      </c>
      <c r="N417" s="9">
        <v>0</v>
      </c>
      <c r="O417" s="9">
        <v>0</v>
      </c>
    </row>
    <row r="418" spans="2:15" x14ac:dyDescent="0.25">
      <c r="B418" s="25"/>
      <c r="C418" s="8" t="s">
        <v>515</v>
      </c>
      <c r="D418" s="9">
        <v>1</v>
      </c>
      <c r="E418" s="9">
        <v>1</v>
      </c>
      <c r="F418" s="9">
        <v>1</v>
      </c>
      <c r="G418" s="9">
        <v>1</v>
      </c>
      <c r="H418" s="9">
        <v>1</v>
      </c>
      <c r="I418" s="9">
        <v>1</v>
      </c>
      <c r="J418" s="9">
        <v>0</v>
      </c>
      <c r="K418" s="9">
        <v>1</v>
      </c>
      <c r="L418" s="9">
        <v>0</v>
      </c>
      <c r="M418" s="9">
        <v>0</v>
      </c>
      <c r="N418" s="9">
        <v>0</v>
      </c>
      <c r="O418" s="9">
        <v>0</v>
      </c>
    </row>
    <row r="419" spans="2:15" x14ac:dyDescent="0.25">
      <c r="B419" s="25"/>
      <c r="C419" s="8" t="s">
        <v>516</v>
      </c>
      <c r="D419" s="9">
        <v>1</v>
      </c>
      <c r="E419" s="9">
        <v>1</v>
      </c>
      <c r="F419" s="9">
        <v>1</v>
      </c>
      <c r="G419" s="9">
        <v>1</v>
      </c>
      <c r="H419" s="9">
        <v>0</v>
      </c>
      <c r="I419" s="9">
        <v>1</v>
      </c>
      <c r="J419" s="9">
        <v>0</v>
      </c>
      <c r="K419" s="9">
        <v>1</v>
      </c>
      <c r="L419" s="9">
        <v>0</v>
      </c>
      <c r="M419" s="9">
        <v>0</v>
      </c>
      <c r="N419" s="9">
        <v>0</v>
      </c>
      <c r="O419" s="9">
        <v>0</v>
      </c>
    </row>
    <row r="420" spans="2:15" x14ac:dyDescent="0.25">
      <c r="B420" s="25"/>
      <c r="C420" s="8" t="s">
        <v>517</v>
      </c>
      <c r="D420" s="9">
        <v>1</v>
      </c>
      <c r="E420" s="9">
        <v>1</v>
      </c>
      <c r="F420" s="9">
        <v>1</v>
      </c>
      <c r="G420" s="9">
        <v>1</v>
      </c>
      <c r="H420" s="9">
        <v>0</v>
      </c>
      <c r="I420" s="9">
        <v>1</v>
      </c>
      <c r="J420" s="9">
        <v>1</v>
      </c>
      <c r="K420" s="9">
        <v>1</v>
      </c>
      <c r="L420" s="9">
        <v>0</v>
      </c>
      <c r="M420" s="9">
        <v>0</v>
      </c>
      <c r="N420" s="9">
        <v>0</v>
      </c>
      <c r="O420" s="9">
        <v>0</v>
      </c>
    </row>
    <row r="421" spans="2:15" x14ac:dyDescent="0.25">
      <c r="B421" s="25"/>
      <c r="C421" s="8" t="s">
        <v>518</v>
      </c>
      <c r="D421" s="9">
        <v>1</v>
      </c>
      <c r="E421" s="9">
        <v>1</v>
      </c>
      <c r="F421" s="9">
        <v>1</v>
      </c>
      <c r="G421" s="9">
        <v>1</v>
      </c>
      <c r="H421" s="9">
        <v>0</v>
      </c>
      <c r="I421" s="9">
        <v>1</v>
      </c>
      <c r="J421" s="9">
        <v>1</v>
      </c>
      <c r="K421" s="9">
        <v>1</v>
      </c>
      <c r="L421" s="9">
        <v>0</v>
      </c>
      <c r="M421" s="9">
        <v>0</v>
      </c>
      <c r="N421" s="9">
        <v>0</v>
      </c>
      <c r="O421" s="9">
        <v>0</v>
      </c>
    </row>
    <row r="422" spans="2:15" x14ac:dyDescent="0.25">
      <c r="B422" s="25"/>
      <c r="C422" s="8" t="s">
        <v>519</v>
      </c>
      <c r="D422" s="9">
        <v>1</v>
      </c>
      <c r="E422" s="9">
        <v>0</v>
      </c>
      <c r="F422" s="9">
        <v>0</v>
      </c>
      <c r="G422" s="9">
        <v>1</v>
      </c>
      <c r="H422" s="9">
        <v>0</v>
      </c>
      <c r="I422" s="9">
        <v>0</v>
      </c>
      <c r="J422" s="9">
        <v>0</v>
      </c>
      <c r="K422" s="9">
        <v>1</v>
      </c>
      <c r="L422" s="9">
        <v>0</v>
      </c>
      <c r="M422" s="9">
        <v>0</v>
      </c>
      <c r="N422" s="9">
        <v>0</v>
      </c>
      <c r="O422" s="9">
        <v>0</v>
      </c>
    </row>
    <row r="423" spans="2:15" x14ac:dyDescent="0.25">
      <c r="B423" s="25"/>
      <c r="C423" s="8" t="s">
        <v>520</v>
      </c>
      <c r="D423" s="9">
        <v>0</v>
      </c>
      <c r="E423" s="9">
        <v>0</v>
      </c>
      <c r="F423" s="9">
        <v>0</v>
      </c>
      <c r="G423" s="9">
        <v>1</v>
      </c>
      <c r="H423" s="9">
        <v>0</v>
      </c>
      <c r="I423" s="9">
        <v>0</v>
      </c>
      <c r="J423" s="9">
        <v>1</v>
      </c>
      <c r="K423" s="9">
        <v>1</v>
      </c>
      <c r="L423" s="9">
        <v>0</v>
      </c>
      <c r="M423" s="9">
        <v>0</v>
      </c>
      <c r="N423" s="9">
        <v>0</v>
      </c>
      <c r="O423" s="9">
        <v>0</v>
      </c>
    </row>
    <row r="424" spans="2:15" x14ac:dyDescent="0.25">
      <c r="B424" s="25"/>
      <c r="C424" s="8" t="s">
        <v>521</v>
      </c>
      <c r="D424" s="9">
        <v>0</v>
      </c>
      <c r="E424" s="9">
        <v>0</v>
      </c>
      <c r="F424" s="9">
        <v>0</v>
      </c>
      <c r="G424" s="9">
        <v>1</v>
      </c>
      <c r="H424" s="9">
        <v>0</v>
      </c>
      <c r="I424" s="9">
        <v>0</v>
      </c>
      <c r="J424" s="9">
        <v>1</v>
      </c>
      <c r="K424" s="9">
        <v>1</v>
      </c>
      <c r="L424" s="9">
        <v>0</v>
      </c>
      <c r="M424" s="9">
        <v>0</v>
      </c>
      <c r="N424" s="9">
        <v>0</v>
      </c>
      <c r="O424" s="9">
        <v>0</v>
      </c>
    </row>
    <row r="425" spans="2:15" x14ac:dyDescent="0.25">
      <c r="B425" s="25"/>
      <c r="C425" s="8" t="s">
        <v>522</v>
      </c>
      <c r="D425" s="9">
        <v>0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1</v>
      </c>
      <c r="K425" s="9">
        <v>1</v>
      </c>
      <c r="L425" s="9">
        <v>0</v>
      </c>
      <c r="M425" s="9">
        <v>0</v>
      </c>
      <c r="N425" s="9">
        <v>0</v>
      </c>
      <c r="O425" s="9">
        <v>0</v>
      </c>
    </row>
    <row r="426" spans="2:15" x14ac:dyDescent="0.25">
      <c r="B426" s="25"/>
      <c r="C426" s="8" t="s">
        <v>523</v>
      </c>
      <c r="D426" s="9">
        <v>1</v>
      </c>
      <c r="E426" s="9">
        <v>0</v>
      </c>
      <c r="F426" s="9">
        <v>1</v>
      </c>
      <c r="G426" s="9">
        <v>0</v>
      </c>
      <c r="H426" s="9">
        <v>0</v>
      </c>
      <c r="I426" s="9">
        <v>0</v>
      </c>
      <c r="J426" s="9">
        <v>1</v>
      </c>
      <c r="K426" s="9">
        <v>1</v>
      </c>
      <c r="L426" s="9">
        <v>0</v>
      </c>
      <c r="M426" s="9">
        <v>0</v>
      </c>
      <c r="N426" s="9">
        <v>0</v>
      </c>
      <c r="O426" s="9">
        <v>0</v>
      </c>
    </row>
    <row r="427" spans="2:15" x14ac:dyDescent="0.25">
      <c r="B427" s="25"/>
      <c r="C427" s="8" t="s">
        <v>524</v>
      </c>
      <c r="D427" s="9">
        <v>1</v>
      </c>
      <c r="E427" s="9">
        <v>1</v>
      </c>
      <c r="F427" s="9">
        <v>1</v>
      </c>
      <c r="G427" s="9">
        <v>1</v>
      </c>
      <c r="H427" s="9">
        <v>1</v>
      </c>
      <c r="I427" s="9">
        <v>1</v>
      </c>
      <c r="J427" s="9">
        <v>1</v>
      </c>
      <c r="K427" s="9">
        <v>1</v>
      </c>
      <c r="L427" s="9">
        <v>1</v>
      </c>
      <c r="M427" s="9">
        <v>0</v>
      </c>
      <c r="N427" s="9">
        <v>1</v>
      </c>
      <c r="O427" s="9">
        <v>0</v>
      </c>
    </row>
    <row r="428" spans="2:15" x14ac:dyDescent="0.25">
      <c r="B428" s="25"/>
      <c r="C428" s="8" t="s">
        <v>525</v>
      </c>
      <c r="D428" s="9">
        <v>1</v>
      </c>
      <c r="E428" s="9">
        <v>1</v>
      </c>
      <c r="F428" s="9">
        <v>1</v>
      </c>
      <c r="G428" s="9">
        <v>1</v>
      </c>
      <c r="H428" s="9">
        <v>0</v>
      </c>
      <c r="I428" s="9">
        <v>1</v>
      </c>
      <c r="J428" s="9">
        <v>1</v>
      </c>
      <c r="K428" s="9">
        <v>1</v>
      </c>
      <c r="L428" s="9">
        <v>0</v>
      </c>
      <c r="M428" s="9">
        <v>0</v>
      </c>
      <c r="N428" s="9">
        <v>1</v>
      </c>
      <c r="O428" s="9">
        <v>0</v>
      </c>
    </row>
    <row r="429" spans="2:15" x14ac:dyDescent="0.25">
      <c r="B429" s="25"/>
      <c r="C429" s="8" t="s">
        <v>526</v>
      </c>
      <c r="D429" s="9">
        <v>1</v>
      </c>
      <c r="E429" s="9">
        <v>1</v>
      </c>
      <c r="F429" s="9">
        <v>1</v>
      </c>
      <c r="G429" s="9">
        <v>1</v>
      </c>
      <c r="H429" s="9">
        <v>1</v>
      </c>
      <c r="I429" s="9">
        <v>1</v>
      </c>
      <c r="J429" s="9">
        <v>0</v>
      </c>
      <c r="K429" s="9">
        <v>1</v>
      </c>
      <c r="L429" s="9">
        <v>0</v>
      </c>
      <c r="M429" s="9">
        <v>0</v>
      </c>
      <c r="N429" s="9">
        <v>0</v>
      </c>
      <c r="O429" s="9">
        <v>0</v>
      </c>
    </row>
    <row r="430" spans="2:15" x14ac:dyDescent="0.25">
      <c r="B430" s="25"/>
      <c r="C430" s="8" t="s">
        <v>527</v>
      </c>
      <c r="D430" s="9">
        <v>1</v>
      </c>
      <c r="E430" s="9">
        <v>1</v>
      </c>
      <c r="F430" s="9">
        <v>1</v>
      </c>
      <c r="G430" s="9">
        <v>1</v>
      </c>
      <c r="H430" s="9">
        <v>0</v>
      </c>
      <c r="I430" s="9">
        <v>1</v>
      </c>
      <c r="J430" s="9">
        <v>0</v>
      </c>
      <c r="K430" s="9">
        <v>1</v>
      </c>
      <c r="L430" s="9">
        <v>0</v>
      </c>
      <c r="M430" s="9">
        <v>0</v>
      </c>
      <c r="N430" s="9">
        <v>0</v>
      </c>
      <c r="O430" s="9">
        <v>0</v>
      </c>
    </row>
    <row r="431" spans="2:15" x14ac:dyDescent="0.25">
      <c r="B431" s="25"/>
      <c r="C431" s="8" t="s">
        <v>528</v>
      </c>
      <c r="D431" s="9">
        <v>1</v>
      </c>
      <c r="E431" s="9">
        <v>1</v>
      </c>
      <c r="F431" s="9">
        <v>1</v>
      </c>
      <c r="G431" s="9">
        <v>1</v>
      </c>
      <c r="H431" s="9">
        <v>0</v>
      </c>
      <c r="I431" s="9">
        <v>1</v>
      </c>
      <c r="J431" s="9">
        <v>0</v>
      </c>
      <c r="K431" s="9">
        <v>1</v>
      </c>
      <c r="L431" s="9">
        <v>0</v>
      </c>
      <c r="M431" s="9">
        <v>0</v>
      </c>
      <c r="N431" s="9">
        <v>0</v>
      </c>
      <c r="O431" s="9">
        <v>0</v>
      </c>
    </row>
    <row r="432" spans="2:15" x14ac:dyDescent="0.25">
      <c r="B432" s="25"/>
      <c r="C432" s="8" t="s">
        <v>529</v>
      </c>
      <c r="D432" s="9">
        <v>1</v>
      </c>
      <c r="E432" s="9">
        <v>1</v>
      </c>
      <c r="F432" s="9">
        <v>1</v>
      </c>
      <c r="G432" s="9">
        <v>1</v>
      </c>
      <c r="H432" s="9">
        <v>1</v>
      </c>
      <c r="I432" s="9">
        <v>1</v>
      </c>
      <c r="J432" s="9">
        <v>0</v>
      </c>
      <c r="K432" s="9">
        <v>1</v>
      </c>
      <c r="L432" s="9">
        <v>0</v>
      </c>
      <c r="M432" s="9">
        <v>0</v>
      </c>
      <c r="N432" s="9">
        <v>0</v>
      </c>
      <c r="O432" s="9">
        <v>0</v>
      </c>
    </row>
    <row r="433" spans="2:15" x14ac:dyDescent="0.25">
      <c r="B433" s="25"/>
      <c r="C433" s="8" t="s">
        <v>530</v>
      </c>
      <c r="D433" s="9">
        <v>1</v>
      </c>
      <c r="E433" s="9">
        <v>1</v>
      </c>
      <c r="F433" s="9">
        <v>1</v>
      </c>
      <c r="G433" s="9">
        <v>1</v>
      </c>
      <c r="H433" s="9">
        <v>1</v>
      </c>
      <c r="I433" s="9">
        <v>0</v>
      </c>
      <c r="J433" s="9">
        <v>1</v>
      </c>
      <c r="K433" s="9">
        <v>1</v>
      </c>
      <c r="L433" s="9">
        <v>1</v>
      </c>
      <c r="M433" s="9">
        <v>1</v>
      </c>
      <c r="N433" s="9">
        <v>1</v>
      </c>
      <c r="O433" s="9">
        <v>1</v>
      </c>
    </row>
    <row r="434" spans="2:15" x14ac:dyDescent="0.25">
      <c r="B434" s="25"/>
      <c r="C434" s="8" t="s">
        <v>531</v>
      </c>
      <c r="D434" s="9">
        <v>0</v>
      </c>
      <c r="E434" s="9">
        <v>1</v>
      </c>
      <c r="F434" s="9">
        <v>1</v>
      </c>
      <c r="G434" s="9">
        <v>0</v>
      </c>
      <c r="H434" s="9">
        <v>1</v>
      </c>
      <c r="I434" s="9">
        <v>1</v>
      </c>
      <c r="J434" s="9">
        <v>0</v>
      </c>
      <c r="K434" s="9">
        <v>1</v>
      </c>
      <c r="L434" s="9">
        <v>0</v>
      </c>
      <c r="M434" s="9">
        <v>0</v>
      </c>
      <c r="N434" s="9">
        <v>0</v>
      </c>
      <c r="O434" s="9">
        <v>0</v>
      </c>
    </row>
    <row r="435" spans="2:15" x14ac:dyDescent="0.25">
      <c r="B435" s="25"/>
      <c r="C435" s="8" t="s">
        <v>532</v>
      </c>
      <c r="D435" s="9">
        <v>0</v>
      </c>
      <c r="E435" s="9">
        <v>1</v>
      </c>
      <c r="F435" s="9">
        <v>1</v>
      </c>
      <c r="G435" s="9">
        <v>0</v>
      </c>
      <c r="H435" s="9">
        <v>1</v>
      </c>
      <c r="I435" s="9">
        <v>0</v>
      </c>
      <c r="J435" s="9">
        <v>1</v>
      </c>
      <c r="K435" s="9">
        <v>1</v>
      </c>
      <c r="L435" s="9">
        <v>0</v>
      </c>
      <c r="M435" s="9">
        <v>0</v>
      </c>
      <c r="N435" s="9">
        <v>0</v>
      </c>
      <c r="O435" s="9">
        <v>0</v>
      </c>
    </row>
    <row r="436" spans="2:15" x14ac:dyDescent="0.25">
      <c r="B436" s="25"/>
      <c r="C436" s="8" t="s">
        <v>533</v>
      </c>
      <c r="D436" s="9">
        <v>0</v>
      </c>
      <c r="E436" s="9">
        <v>0</v>
      </c>
      <c r="F436" s="9">
        <v>1</v>
      </c>
      <c r="G436" s="9">
        <v>0</v>
      </c>
      <c r="H436" s="9">
        <v>0</v>
      </c>
      <c r="I436" s="9">
        <v>0</v>
      </c>
      <c r="J436" s="9">
        <v>0</v>
      </c>
      <c r="K436" s="9">
        <v>1</v>
      </c>
      <c r="L436" s="9">
        <v>0</v>
      </c>
      <c r="M436" s="9">
        <v>0</v>
      </c>
      <c r="N436" s="9">
        <v>0</v>
      </c>
      <c r="O436" s="9">
        <v>0</v>
      </c>
    </row>
    <row r="437" spans="2:15" x14ac:dyDescent="0.25">
      <c r="B437" s="25"/>
      <c r="C437" s="8" t="s">
        <v>534</v>
      </c>
      <c r="D437" s="9">
        <v>0</v>
      </c>
      <c r="E437" s="9">
        <v>1</v>
      </c>
      <c r="F437" s="9">
        <v>1</v>
      </c>
      <c r="G437" s="9">
        <v>0</v>
      </c>
      <c r="H437" s="9">
        <v>1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</row>
    <row r="438" spans="2:15" x14ac:dyDescent="0.25">
      <c r="B438" s="25"/>
      <c r="C438" s="8" t="s">
        <v>535</v>
      </c>
      <c r="D438" s="9">
        <v>0</v>
      </c>
      <c r="E438" s="9">
        <v>1</v>
      </c>
      <c r="F438" s="9">
        <v>1</v>
      </c>
      <c r="G438" s="9">
        <v>1</v>
      </c>
      <c r="H438" s="9">
        <v>1</v>
      </c>
      <c r="I438" s="9">
        <v>0</v>
      </c>
      <c r="J438" s="9">
        <v>0</v>
      </c>
      <c r="K438" s="9">
        <v>1</v>
      </c>
      <c r="L438" s="9">
        <v>0</v>
      </c>
      <c r="M438" s="9">
        <v>0</v>
      </c>
      <c r="N438" s="9">
        <v>0</v>
      </c>
      <c r="O438" s="9">
        <v>0</v>
      </c>
    </row>
    <row r="439" spans="2:15" x14ac:dyDescent="0.25">
      <c r="B439" s="25"/>
      <c r="C439" s="8" t="s">
        <v>536</v>
      </c>
      <c r="D439" s="9">
        <v>0</v>
      </c>
      <c r="E439" s="9">
        <v>1</v>
      </c>
      <c r="F439" s="9">
        <v>1</v>
      </c>
      <c r="G439" s="9">
        <v>0</v>
      </c>
      <c r="H439" s="9">
        <v>1</v>
      </c>
      <c r="I439" s="9">
        <v>1</v>
      </c>
      <c r="J439" s="9">
        <v>0</v>
      </c>
      <c r="K439" s="9">
        <v>1</v>
      </c>
      <c r="L439" s="9">
        <v>0</v>
      </c>
      <c r="M439" s="9">
        <v>0</v>
      </c>
      <c r="N439" s="9">
        <v>0</v>
      </c>
      <c r="O439" s="9">
        <v>0</v>
      </c>
    </row>
    <row r="440" spans="2:15" x14ac:dyDescent="0.25">
      <c r="B440" s="25"/>
      <c r="C440" s="8" t="s">
        <v>537</v>
      </c>
      <c r="D440" s="9">
        <v>0</v>
      </c>
      <c r="E440" s="9">
        <v>0</v>
      </c>
      <c r="F440" s="9">
        <v>0</v>
      </c>
      <c r="G440" s="9">
        <v>1</v>
      </c>
      <c r="H440" s="9">
        <v>0</v>
      </c>
      <c r="I440" s="9">
        <v>0</v>
      </c>
      <c r="J440" s="9">
        <v>0</v>
      </c>
      <c r="K440" s="9">
        <v>1</v>
      </c>
      <c r="L440" s="9">
        <v>0</v>
      </c>
      <c r="M440" s="9">
        <v>0</v>
      </c>
      <c r="N440" s="9">
        <v>0</v>
      </c>
      <c r="O440" s="9">
        <v>0</v>
      </c>
    </row>
    <row r="441" spans="2:15" x14ac:dyDescent="0.25">
      <c r="B441" s="25"/>
      <c r="C441" s="8" t="s">
        <v>538</v>
      </c>
      <c r="D441" s="9">
        <v>0</v>
      </c>
      <c r="E441" s="9">
        <v>0</v>
      </c>
      <c r="F441" s="9">
        <v>1</v>
      </c>
      <c r="G441" s="9">
        <v>0</v>
      </c>
      <c r="H441" s="9">
        <v>0</v>
      </c>
      <c r="I441" s="9">
        <v>0</v>
      </c>
      <c r="J441" s="9">
        <v>1</v>
      </c>
      <c r="K441" s="9">
        <v>1</v>
      </c>
      <c r="L441" s="9">
        <v>0</v>
      </c>
      <c r="M441" s="9">
        <v>0</v>
      </c>
      <c r="N441" s="9">
        <v>0</v>
      </c>
      <c r="O441" s="9">
        <v>0</v>
      </c>
    </row>
    <row r="442" spans="2:15" x14ac:dyDescent="0.25">
      <c r="B442" s="25"/>
      <c r="C442" s="8" t="s">
        <v>539</v>
      </c>
      <c r="D442" s="9">
        <v>0</v>
      </c>
      <c r="E442" s="9">
        <v>0</v>
      </c>
      <c r="F442" s="9">
        <v>1</v>
      </c>
      <c r="G442" s="9">
        <v>1</v>
      </c>
      <c r="H442" s="9">
        <v>0</v>
      </c>
      <c r="I442" s="9">
        <v>0</v>
      </c>
      <c r="J442" s="9">
        <v>0</v>
      </c>
      <c r="K442" s="9">
        <v>1</v>
      </c>
      <c r="L442" s="9">
        <v>0</v>
      </c>
      <c r="M442" s="9">
        <v>0</v>
      </c>
      <c r="N442" s="9">
        <v>0</v>
      </c>
      <c r="O442" s="9">
        <v>0</v>
      </c>
    </row>
    <row r="443" spans="2:15" x14ac:dyDescent="0.25">
      <c r="B443" s="25"/>
      <c r="C443" s="8" t="s">
        <v>540</v>
      </c>
      <c r="D443" s="9">
        <v>1</v>
      </c>
      <c r="E443" s="9">
        <v>1</v>
      </c>
      <c r="F443" s="9">
        <v>1</v>
      </c>
      <c r="G443" s="9">
        <v>1</v>
      </c>
      <c r="H443" s="9">
        <v>1</v>
      </c>
      <c r="I443" s="9">
        <v>1</v>
      </c>
      <c r="J443" s="9">
        <v>1</v>
      </c>
      <c r="K443" s="9">
        <v>1</v>
      </c>
      <c r="L443" s="9">
        <v>0</v>
      </c>
      <c r="M443" s="9">
        <v>0</v>
      </c>
      <c r="N443" s="9">
        <v>0</v>
      </c>
      <c r="O443" s="9">
        <v>0</v>
      </c>
    </row>
    <row r="444" spans="2:15" x14ac:dyDescent="0.25">
      <c r="B444" s="25"/>
      <c r="C444" s="8" t="s">
        <v>541</v>
      </c>
      <c r="D444" s="9">
        <v>1</v>
      </c>
      <c r="E444" s="9">
        <v>1</v>
      </c>
      <c r="F444" s="9">
        <v>1</v>
      </c>
      <c r="G444" s="9">
        <v>1</v>
      </c>
      <c r="H444" s="9">
        <v>0</v>
      </c>
      <c r="I444" s="9">
        <v>1</v>
      </c>
      <c r="J444" s="9">
        <v>0</v>
      </c>
      <c r="K444" s="9">
        <v>1</v>
      </c>
      <c r="L444" s="9">
        <v>0</v>
      </c>
      <c r="M444" s="9">
        <v>0</v>
      </c>
      <c r="N444" s="9">
        <v>0</v>
      </c>
      <c r="O444" s="9">
        <v>0</v>
      </c>
    </row>
    <row r="445" spans="2:15" x14ac:dyDescent="0.25">
      <c r="B445" s="25"/>
      <c r="C445" s="8" t="s">
        <v>542</v>
      </c>
      <c r="D445" s="9">
        <v>1</v>
      </c>
      <c r="E445" s="9">
        <v>1</v>
      </c>
      <c r="F445" s="9">
        <v>1</v>
      </c>
      <c r="G445" s="9">
        <v>1</v>
      </c>
      <c r="H445" s="9">
        <v>1</v>
      </c>
      <c r="I445" s="9">
        <v>1</v>
      </c>
      <c r="J445" s="9">
        <v>1</v>
      </c>
      <c r="K445" s="9">
        <v>1</v>
      </c>
      <c r="L445" s="9">
        <v>0</v>
      </c>
      <c r="M445" s="9">
        <v>0</v>
      </c>
      <c r="N445" s="9">
        <v>0</v>
      </c>
      <c r="O445" s="9">
        <v>0</v>
      </c>
    </row>
    <row r="446" spans="2:15" x14ac:dyDescent="0.25">
      <c r="B446" s="25"/>
      <c r="C446" s="8" t="s">
        <v>543</v>
      </c>
      <c r="D446" s="9">
        <v>1</v>
      </c>
      <c r="E446" s="9">
        <v>1</v>
      </c>
      <c r="F446" s="9">
        <v>1</v>
      </c>
      <c r="G446" s="9">
        <v>1</v>
      </c>
      <c r="H446" s="9">
        <v>1</v>
      </c>
      <c r="I446" s="9">
        <v>1</v>
      </c>
      <c r="J446" s="9">
        <v>0</v>
      </c>
      <c r="K446" s="9">
        <v>1</v>
      </c>
      <c r="L446" s="9">
        <v>0</v>
      </c>
      <c r="M446" s="9">
        <v>0</v>
      </c>
      <c r="N446" s="9">
        <v>0</v>
      </c>
      <c r="O446" s="9">
        <v>0</v>
      </c>
    </row>
    <row r="447" spans="2:15" x14ac:dyDescent="0.25">
      <c r="B447" s="25"/>
      <c r="C447" s="8" t="s">
        <v>544</v>
      </c>
      <c r="D447" s="9">
        <v>1</v>
      </c>
      <c r="E447" s="9">
        <v>1</v>
      </c>
      <c r="F447" s="9">
        <v>1</v>
      </c>
      <c r="G447" s="9">
        <v>1</v>
      </c>
      <c r="H447" s="9">
        <v>1</v>
      </c>
      <c r="I447" s="9">
        <v>1</v>
      </c>
      <c r="J447" s="9">
        <v>0</v>
      </c>
      <c r="K447" s="9">
        <v>1</v>
      </c>
      <c r="L447" s="9">
        <v>0</v>
      </c>
      <c r="M447" s="9">
        <v>0</v>
      </c>
      <c r="N447" s="9">
        <v>0</v>
      </c>
      <c r="O447" s="9">
        <v>0</v>
      </c>
    </row>
    <row r="448" spans="2:15" x14ac:dyDescent="0.25">
      <c r="B448" s="25"/>
      <c r="C448" s="8" t="s">
        <v>545</v>
      </c>
      <c r="D448" s="9">
        <v>1</v>
      </c>
      <c r="E448" s="9">
        <v>1</v>
      </c>
      <c r="F448" s="9">
        <v>1</v>
      </c>
      <c r="G448" s="9">
        <v>1</v>
      </c>
      <c r="H448" s="9">
        <v>0</v>
      </c>
      <c r="I448" s="9">
        <v>1</v>
      </c>
      <c r="J448" s="9">
        <v>1</v>
      </c>
      <c r="K448" s="9">
        <v>1</v>
      </c>
      <c r="L448" s="9">
        <v>0</v>
      </c>
      <c r="M448" s="9">
        <v>0</v>
      </c>
      <c r="N448" s="9">
        <v>0</v>
      </c>
      <c r="O448" s="9">
        <v>0</v>
      </c>
    </row>
    <row r="449" spans="2:15" x14ac:dyDescent="0.25">
      <c r="B449" s="25"/>
      <c r="C449" s="8" t="s">
        <v>546</v>
      </c>
      <c r="D449" s="9">
        <v>1</v>
      </c>
      <c r="E449" s="9">
        <v>1</v>
      </c>
      <c r="F449" s="9">
        <v>1</v>
      </c>
      <c r="G449" s="9">
        <v>1</v>
      </c>
      <c r="H449" s="9">
        <v>0</v>
      </c>
      <c r="I449" s="9">
        <v>1</v>
      </c>
      <c r="J449" s="9">
        <v>1</v>
      </c>
      <c r="K449" s="9">
        <v>1</v>
      </c>
      <c r="L449" s="9">
        <v>0</v>
      </c>
      <c r="M449" s="9">
        <v>0</v>
      </c>
      <c r="N449" s="9">
        <v>0</v>
      </c>
      <c r="O449" s="9">
        <v>0</v>
      </c>
    </row>
    <row r="450" spans="2:15" x14ac:dyDescent="0.25">
      <c r="B450" s="25"/>
      <c r="C450" s="8" t="s">
        <v>547</v>
      </c>
      <c r="D450" s="9">
        <v>1</v>
      </c>
      <c r="E450" s="9">
        <v>1</v>
      </c>
      <c r="F450" s="9">
        <v>0</v>
      </c>
      <c r="G450" s="9">
        <v>1</v>
      </c>
      <c r="H450" s="9">
        <v>0</v>
      </c>
      <c r="I450" s="9">
        <v>0</v>
      </c>
      <c r="J450" s="9">
        <v>1</v>
      </c>
      <c r="K450" s="9">
        <v>1</v>
      </c>
      <c r="L450" s="9">
        <v>1</v>
      </c>
      <c r="M450" s="9">
        <v>1</v>
      </c>
      <c r="N450" s="9">
        <v>0</v>
      </c>
      <c r="O450" s="9">
        <v>0</v>
      </c>
    </row>
    <row r="451" spans="2:15" x14ac:dyDescent="0.25">
      <c r="B451" s="25"/>
      <c r="C451" s="8" t="s">
        <v>548</v>
      </c>
      <c r="D451" s="9">
        <v>1</v>
      </c>
      <c r="E451" s="9">
        <v>1</v>
      </c>
      <c r="F451" s="9">
        <v>1</v>
      </c>
      <c r="G451" s="9">
        <v>1</v>
      </c>
      <c r="H451" s="9">
        <v>1</v>
      </c>
      <c r="I451" s="9">
        <v>1</v>
      </c>
      <c r="J451" s="9">
        <v>1</v>
      </c>
      <c r="K451" s="9">
        <v>1</v>
      </c>
      <c r="L451" s="9">
        <v>1</v>
      </c>
      <c r="M451" s="9">
        <v>1</v>
      </c>
      <c r="N451" s="9">
        <v>1</v>
      </c>
      <c r="O451" s="9">
        <v>1</v>
      </c>
    </row>
    <row r="452" spans="2:15" x14ac:dyDescent="0.25">
      <c r="B452" s="25"/>
      <c r="C452" s="8" t="s">
        <v>549</v>
      </c>
      <c r="D452" s="9">
        <v>1</v>
      </c>
      <c r="E452" s="9">
        <v>0</v>
      </c>
      <c r="F452" s="9">
        <v>0</v>
      </c>
      <c r="G452" s="9">
        <v>0</v>
      </c>
      <c r="H452" s="9">
        <v>0</v>
      </c>
      <c r="I452" s="9">
        <v>1</v>
      </c>
      <c r="J452" s="9">
        <v>1</v>
      </c>
      <c r="K452" s="9">
        <v>1</v>
      </c>
      <c r="L452" s="9">
        <v>0</v>
      </c>
      <c r="M452" s="9">
        <v>0</v>
      </c>
      <c r="N452" s="9">
        <v>1</v>
      </c>
      <c r="O452" s="9">
        <v>0</v>
      </c>
    </row>
    <row r="453" spans="2:15" x14ac:dyDescent="0.25">
      <c r="B453" s="25"/>
      <c r="C453" s="8" t="s">
        <v>550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1</v>
      </c>
      <c r="K453" s="9">
        <v>1</v>
      </c>
      <c r="L453" s="9">
        <v>0</v>
      </c>
      <c r="M453" s="9">
        <v>0</v>
      </c>
      <c r="N453" s="9">
        <v>0</v>
      </c>
      <c r="O453" s="9">
        <v>0</v>
      </c>
    </row>
    <row r="454" spans="2:15" x14ac:dyDescent="0.25">
      <c r="B454" s="25"/>
      <c r="C454" s="8" t="s">
        <v>551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1</v>
      </c>
      <c r="K454" s="9">
        <v>1</v>
      </c>
      <c r="L454" s="9">
        <v>0</v>
      </c>
      <c r="M454" s="9">
        <v>0</v>
      </c>
      <c r="N454" s="9">
        <v>0</v>
      </c>
      <c r="O454" s="9">
        <v>0</v>
      </c>
    </row>
    <row r="455" spans="2:15" x14ac:dyDescent="0.25">
      <c r="B455" s="25"/>
      <c r="C455" s="8" t="s">
        <v>552</v>
      </c>
      <c r="D455" s="9">
        <v>0</v>
      </c>
      <c r="E455" s="9">
        <v>0</v>
      </c>
      <c r="F455" s="9">
        <v>0</v>
      </c>
      <c r="G455" s="9">
        <v>0</v>
      </c>
      <c r="H455" s="9">
        <v>1</v>
      </c>
      <c r="I455" s="9">
        <v>0</v>
      </c>
      <c r="J455" s="9">
        <v>0</v>
      </c>
      <c r="K455" s="9">
        <v>1</v>
      </c>
      <c r="L455" s="9">
        <v>0</v>
      </c>
      <c r="M455" s="9">
        <v>0</v>
      </c>
      <c r="N455" s="9">
        <v>0</v>
      </c>
      <c r="O455" s="9">
        <v>0</v>
      </c>
    </row>
    <row r="456" spans="2:15" x14ac:dyDescent="0.25">
      <c r="B456" s="25"/>
      <c r="C456" s="8" t="s">
        <v>553</v>
      </c>
      <c r="D456" s="9">
        <v>1</v>
      </c>
      <c r="E456" s="9">
        <v>1</v>
      </c>
      <c r="F456" s="9">
        <v>1</v>
      </c>
      <c r="G456" s="9">
        <v>0</v>
      </c>
      <c r="H456" s="9">
        <v>1</v>
      </c>
      <c r="I456" s="9">
        <v>1</v>
      </c>
      <c r="J456" s="9">
        <v>1</v>
      </c>
      <c r="K456" s="9">
        <v>1</v>
      </c>
      <c r="L456" s="9">
        <v>1</v>
      </c>
      <c r="M456" s="9">
        <v>0</v>
      </c>
      <c r="N456" s="9">
        <v>1</v>
      </c>
      <c r="O456" s="9">
        <v>0</v>
      </c>
    </row>
    <row r="457" spans="2:15" x14ac:dyDescent="0.25">
      <c r="B457" s="25"/>
      <c r="C457" s="8" t="s">
        <v>554</v>
      </c>
      <c r="D457" s="9">
        <v>1</v>
      </c>
      <c r="E457" s="9">
        <v>0</v>
      </c>
      <c r="F457" s="9">
        <v>1</v>
      </c>
      <c r="G457" s="9">
        <v>0</v>
      </c>
      <c r="H457" s="9">
        <v>1</v>
      </c>
      <c r="I457" s="9">
        <v>0</v>
      </c>
      <c r="J457" s="9">
        <v>1</v>
      </c>
      <c r="K457" s="9">
        <v>1</v>
      </c>
      <c r="L457" s="9">
        <v>0</v>
      </c>
      <c r="M457" s="9">
        <v>0</v>
      </c>
      <c r="N457" s="9">
        <v>0</v>
      </c>
      <c r="O457" s="9">
        <v>0</v>
      </c>
    </row>
    <row r="458" spans="2:15" x14ac:dyDescent="0.25">
      <c r="B458" s="25"/>
      <c r="C458" s="8" t="s">
        <v>555</v>
      </c>
      <c r="D458" s="9">
        <v>0</v>
      </c>
      <c r="E458" s="9">
        <v>1</v>
      </c>
      <c r="F458" s="9">
        <v>1</v>
      </c>
      <c r="G458" s="9">
        <v>0</v>
      </c>
      <c r="H458" s="9">
        <v>1</v>
      </c>
      <c r="I458" s="9">
        <v>1</v>
      </c>
      <c r="J458" s="9">
        <v>1</v>
      </c>
      <c r="K458" s="9">
        <v>1</v>
      </c>
      <c r="L458" s="9">
        <v>0</v>
      </c>
      <c r="M458" s="9">
        <v>0</v>
      </c>
      <c r="N458" s="9">
        <v>0</v>
      </c>
      <c r="O458" s="9">
        <v>0</v>
      </c>
    </row>
    <row r="459" spans="2:15" x14ac:dyDescent="0.25">
      <c r="B459" s="25"/>
      <c r="C459" s="8" t="s">
        <v>556</v>
      </c>
      <c r="D459" s="9">
        <v>1</v>
      </c>
      <c r="E459" s="9">
        <v>0</v>
      </c>
      <c r="F459" s="9">
        <v>1</v>
      </c>
      <c r="G459" s="9">
        <v>1</v>
      </c>
      <c r="H459" s="9">
        <v>0</v>
      </c>
      <c r="I459" s="9">
        <v>0</v>
      </c>
      <c r="J459" s="9">
        <v>1</v>
      </c>
      <c r="K459" s="9">
        <v>1</v>
      </c>
      <c r="L459" s="9">
        <v>0</v>
      </c>
      <c r="M459" s="9">
        <v>0</v>
      </c>
      <c r="N459" s="9">
        <v>0</v>
      </c>
      <c r="O459" s="9">
        <v>0</v>
      </c>
    </row>
    <row r="460" spans="2:15" x14ac:dyDescent="0.25">
      <c r="B460" s="25"/>
      <c r="C460" s="8" t="s">
        <v>557</v>
      </c>
      <c r="D460" s="9">
        <v>0</v>
      </c>
      <c r="E460" s="9">
        <v>0</v>
      </c>
      <c r="F460" s="9">
        <v>1</v>
      </c>
      <c r="G460" s="9">
        <v>0</v>
      </c>
      <c r="H460" s="9">
        <v>0</v>
      </c>
      <c r="I460" s="9">
        <v>0</v>
      </c>
      <c r="J460" s="9">
        <v>0</v>
      </c>
      <c r="K460" s="9">
        <v>1</v>
      </c>
      <c r="L460" s="9">
        <v>0</v>
      </c>
      <c r="M460" s="9">
        <v>0</v>
      </c>
      <c r="N460" s="9">
        <v>0</v>
      </c>
      <c r="O460" s="9">
        <v>0</v>
      </c>
    </row>
    <row r="461" spans="2:15" x14ac:dyDescent="0.25">
      <c r="B461" s="25"/>
      <c r="C461" s="8" t="s">
        <v>558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1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</row>
    <row r="462" spans="2:15" x14ac:dyDescent="0.25">
      <c r="B462" s="25"/>
      <c r="C462" s="8" t="s">
        <v>559</v>
      </c>
      <c r="D462" s="9">
        <v>1</v>
      </c>
      <c r="E462" s="9">
        <v>0</v>
      </c>
      <c r="F462" s="9">
        <v>0</v>
      </c>
      <c r="G462" s="9">
        <v>0</v>
      </c>
      <c r="H462" s="9">
        <v>1</v>
      </c>
      <c r="I462" s="9">
        <v>0</v>
      </c>
      <c r="J462" s="9">
        <v>1</v>
      </c>
      <c r="K462" s="9">
        <v>1</v>
      </c>
      <c r="L462" s="9">
        <v>0</v>
      </c>
      <c r="M462" s="9">
        <v>0</v>
      </c>
      <c r="N462" s="9">
        <v>0</v>
      </c>
      <c r="O462" s="9">
        <v>0</v>
      </c>
    </row>
    <row r="463" spans="2:15" x14ac:dyDescent="0.25">
      <c r="B463" s="25"/>
      <c r="C463" s="8" t="s">
        <v>560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1</v>
      </c>
      <c r="K463" s="9">
        <v>1</v>
      </c>
      <c r="L463" s="9">
        <v>0</v>
      </c>
      <c r="M463" s="9">
        <v>0</v>
      </c>
      <c r="N463" s="9">
        <v>0</v>
      </c>
      <c r="O463" s="9">
        <v>0</v>
      </c>
    </row>
    <row r="464" spans="2:15" x14ac:dyDescent="0.25">
      <c r="B464" s="25"/>
      <c r="C464" s="8" t="s">
        <v>561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1</v>
      </c>
      <c r="K464" s="9">
        <v>1</v>
      </c>
      <c r="L464" s="9">
        <v>0</v>
      </c>
      <c r="M464" s="9">
        <v>0</v>
      </c>
      <c r="N464" s="9">
        <v>0</v>
      </c>
      <c r="O464" s="9">
        <v>0</v>
      </c>
    </row>
    <row r="465" spans="2:15" x14ac:dyDescent="0.25">
      <c r="B465" s="25"/>
      <c r="C465" s="8" t="s">
        <v>562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1</v>
      </c>
      <c r="L465" s="9">
        <v>0</v>
      </c>
      <c r="M465" s="9">
        <v>0</v>
      </c>
      <c r="N465" s="9">
        <v>0</v>
      </c>
      <c r="O465" s="9">
        <v>0</v>
      </c>
    </row>
    <row r="466" spans="2:15" x14ac:dyDescent="0.25">
      <c r="B466" s="25"/>
      <c r="C466" s="8" t="s">
        <v>563</v>
      </c>
      <c r="D466" s="9">
        <v>1</v>
      </c>
      <c r="E466" s="9">
        <v>0</v>
      </c>
      <c r="F466" s="9">
        <v>1</v>
      </c>
      <c r="G466" s="9">
        <v>0</v>
      </c>
      <c r="H466" s="9">
        <v>1</v>
      </c>
      <c r="I466" s="9">
        <v>1</v>
      </c>
      <c r="J466" s="9">
        <v>1</v>
      </c>
      <c r="K466" s="9">
        <v>1</v>
      </c>
      <c r="L466" s="9">
        <v>0</v>
      </c>
      <c r="M466" s="9">
        <v>0</v>
      </c>
      <c r="N466" s="9">
        <v>0</v>
      </c>
      <c r="O466" s="9">
        <v>0</v>
      </c>
    </row>
    <row r="467" spans="2:15" x14ac:dyDescent="0.25">
      <c r="B467" s="25"/>
      <c r="C467" s="8" t="s">
        <v>564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1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</row>
    <row r="468" spans="2:15" x14ac:dyDescent="0.25">
      <c r="B468" s="25"/>
      <c r="C468" s="8" t="s">
        <v>565</v>
      </c>
      <c r="D468" s="9">
        <v>1</v>
      </c>
      <c r="E468" s="9">
        <v>1</v>
      </c>
      <c r="F468" s="9">
        <v>1</v>
      </c>
      <c r="G468" s="9">
        <v>1</v>
      </c>
      <c r="H468" s="9">
        <v>1</v>
      </c>
      <c r="I468" s="9">
        <v>1</v>
      </c>
      <c r="J468" s="9">
        <v>1</v>
      </c>
      <c r="K468" s="9">
        <v>1</v>
      </c>
      <c r="L468" s="9">
        <v>0</v>
      </c>
      <c r="M468" s="9">
        <v>0</v>
      </c>
      <c r="N468" s="9">
        <v>0</v>
      </c>
      <c r="O468" s="9">
        <v>0</v>
      </c>
    </row>
    <row r="469" spans="2:15" x14ac:dyDescent="0.25">
      <c r="B469" s="25"/>
      <c r="C469" s="8" t="s">
        <v>566</v>
      </c>
      <c r="D469" s="9">
        <v>1</v>
      </c>
      <c r="E469" s="9">
        <v>0</v>
      </c>
      <c r="F469" s="9">
        <v>1</v>
      </c>
      <c r="G469" s="9">
        <v>0</v>
      </c>
      <c r="H469" s="9">
        <v>1</v>
      </c>
      <c r="I469" s="9">
        <v>1</v>
      </c>
      <c r="J469" s="9">
        <v>1</v>
      </c>
      <c r="K469" s="9">
        <v>1</v>
      </c>
      <c r="L469" s="9">
        <v>0</v>
      </c>
      <c r="M469" s="9">
        <v>0</v>
      </c>
      <c r="N469" s="9">
        <v>0</v>
      </c>
      <c r="O469" s="9">
        <v>0</v>
      </c>
    </row>
    <row r="470" spans="2:15" x14ac:dyDescent="0.25">
      <c r="B470" s="25"/>
      <c r="C470" s="8" t="s">
        <v>567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1</v>
      </c>
      <c r="K470" s="9">
        <v>1</v>
      </c>
      <c r="L470" s="9">
        <v>0</v>
      </c>
      <c r="M470" s="9">
        <v>0</v>
      </c>
      <c r="N470" s="9">
        <v>0</v>
      </c>
      <c r="O470" s="9">
        <v>0</v>
      </c>
    </row>
    <row r="471" spans="2:15" x14ac:dyDescent="0.25">
      <c r="B471" s="25"/>
      <c r="C471" s="8" t="s">
        <v>568</v>
      </c>
      <c r="D471" s="9">
        <v>1</v>
      </c>
      <c r="E471" s="9">
        <v>1</v>
      </c>
      <c r="F471" s="9">
        <v>1</v>
      </c>
      <c r="G471" s="9">
        <v>1</v>
      </c>
      <c r="H471" s="9">
        <v>1</v>
      </c>
      <c r="I471" s="9">
        <v>1</v>
      </c>
      <c r="J471" s="9">
        <v>1</v>
      </c>
      <c r="K471" s="9">
        <v>1</v>
      </c>
      <c r="L471" s="9">
        <v>1</v>
      </c>
      <c r="M471" s="9">
        <v>0</v>
      </c>
      <c r="N471" s="9">
        <v>1</v>
      </c>
      <c r="O471" s="9">
        <v>0</v>
      </c>
    </row>
    <row r="472" spans="2:15" x14ac:dyDescent="0.25">
      <c r="B472" s="25"/>
      <c r="C472" s="8" t="s">
        <v>569</v>
      </c>
      <c r="D472" s="9">
        <v>0</v>
      </c>
      <c r="E472" s="9">
        <v>0</v>
      </c>
      <c r="F472" s="9">
        <v>1</v>
      </c>
      <c r="G472" s="9">
        <v>0</v>
      </c>
      <c r="H472" s="9">
        <v>0</v>
      </c>
      <c r="I472" s="9">
        <v>0</v>
      </c>
      <c r="J472" s="9">
        <v>1</v>
      </c>
      <c r="K472" s="9">
        <v>1</v>
      </c>
      <c r="L472" s="9">
        <v>0</v>
      </c>
      <c r="M472" s="9">
        <v>0</v>
      </c>
      <c r="N472" s="9">
        <v>0</v>
      </c>
      <c r="O472" s="9">
        <v>0</v>
      </c>
    </row>
    <row r="473" spans="2:15" x14ac:dyDescent="0.25">
      <c r="B473" s="25"/>
      <c r="C473" s="8" t="s">
        <v>570</v>
      </c>
      <c r="D473" s="9">
        <v>0</v>
      </c>
      <c r="E473" s="9">
        <v>0</v>
      </c>
      <c r="F473" s="9">
        <v>1</v>
      </c>
      <c r="G473" s="9">
        <v>0</v>
      </c>
      <c r="H473" s="9">
        <v>1</v>
      </c>
      <c r="I473" s="9">
        <v>1</v>
      </c>
      <c r="J473" s="9">
        <v>1</v>
      </c>
      <c r="K473" s="9">
        <v>1</v>
      </c>
      <c r="L473" s="9">
        <v>0</v>
      </c>
      <c r="M473" s="9">
        <v>0</v>
      </c>
      <c r="N473" s="9">
        <v>0</v>
      </c>
      <c r="O473" s="9">
        <v>0</v>
      </c>
    </row>
    <row r="474" spans="2:15" x14ac:dyDescent="0.25">
      <c r="B474" s="25"/>
      <c r="C474" s="8" t="s">
        <v>571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1</v>
      </c>
      <c r="L474" s="9">
        <v>0</v>
      </c>
      <c r="M474" s="9">
        <v>0</v>
      </c>
      <c r="N474" s="9">
        <v>0</v>
      </c>
      <c r="O474" s="9">
        <v>0</v>
      </c>
    </row>
    <row r="475" spans="2:15" x14ac:dyDescent="0.25">
      <c r="B475" s="25"/>
      <c r="C475" s="8" t="s">
        <v>572</v>
      </c>
      <c r="D475" s="9">
        <v>1</v>
      </c>
      <c r="E475" s="9">
        <v>1</v>
      </c>
      <c r="F475" s="9">
        <v>1</v>
      </c>
      <c r="G475" s="9">
        <v>1</v>
      </c>
      <c r="H475" s="9">
        <v>1</v>
      </c>
      <c r="I475" s="9">
        <v>1</v>
      </c>
      <c r="J475" s="9">
        <v>1</v>
      </c>
      <c r="K475" s="9">
        <v>1</v>
      </c>
      <c r="L475" s="9">
        <v>0</v>
      </c>
      <c r="M475" s="9">
        <v>1</v>
      </c>
      <c r="N475" s="9">
        <v>1</v>
      </c>
      <c r="O475" s="9">
        <v>0</v>
      </c>
    </row>
    <row r="476" spans="2:15" x14ac:dyDescent="0.25">
      <c r="B476" s="25"/>
      <c r="C476" s="8" t="s">
        <v>573</v>
      </c>
      <c r="D476" s="9">
        <v>0</v>
      </c>
      <c r="E476" s="9">
        <v>0</v>
      </c>
      <c r="F476" s="9">
        <v>0</v>
      </c>
      <c r="G476" s="9">
        <v>1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</row>
    <row r="477" spans="2:15" x14ac:dyDescent="0.25">
      <c r="B477" s="25"/>
      <c r="C477" s="8" t="s">
        <v>574</v>
      </c>
      <c r="D477" s="9">
        <v>0</v>
      </c>
      <c r="E477" s="9">
        <v>0</v>
      </c>
      <c r="F477" s="9">
        <v>0</v>
      </c>
      <c r="G477" s="9">
        <v>1</v>
      </c>
      <c r="H477" s="9">
        <v>0</v>
      </c>
      <c r="I477" s="9">
        <v>1</v>
      </c>
      <c r="J477" s="9">
        <v>1</v>
      </c>
      <c r="K477" s="9">
        <v>1</v>
      </c>
      <c r="L477" s="9">
        <v>0</v>
      </c>
      <c r="M477" s="9">
        <v>0</v>
      </c>
      <c r="N477" s="9">
        <v>0</v>
      </c>
      <c r="O477" s="9">
        <v>0</v>
      </c>
    </row>
    <row r="478" spans="2:15" x14ac:dyDescent="0.25">
      <c r="B478" s="25"/>
      <c r="C478" s="8" t="s">
        <v>575</v>
      </c>
      <c r="D478" s="9">
        <v>0</v>
      </c>
      <c r="E478" s="9">
        <v>0</v>
      </c>
      <c r="F478" s="9">
        <v>1</v>
      </c>
      <c r="G478" s="9">
        <v>1</v>
      </c>
      <c r="H478" s="9">
        <v>1</v>
      </c>
      <c r="I478" s="9">
        <v>1</v>
      </c>
      <c r="J478" s="9">
        <v>1</v>
      </c>
      <c r="K478" s="9">
        <v>1</v>
      </c>
      <c r="L478" s="9">
        <v>0</v>
      </c>
      <c r="M478" s="9">
        <v>0</v>
      </c>
      <c r="N478" s="9">
        <v>0</v>
      </c>
      <c r="O478" s="9">
        <v>0</v>
      </c>
    </row>
    <row r="479" spans="2:15" x14ac:dyDescent="0.25">
      <c r="B479" s="25"/>
      <c r="C479" s="8" t="s">
        <v>576</v>
      </c>
      <c r="D479" s="9">
        <v>0</v>
      </c>
      <c r="E479" s="9">
        <v>0</v>
      </c>
      <c r="F479" s="9">
        <v>0</v>
      </c>
      <c r="G479" s="9">
        <v>1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</row>
    <row r="480" spans="2:15" x14ac:dyDescent="0.25">
      <c r="B480" s="25"/>
      <c r="C480" s="8" t="s">
        <v>577</v>
      </c>
      <c r="D480" s="9">
        <v>1</v>
      </c>
      <c r="E480" s="9">
        <v>1</v>
      </c>
      <c r="F480" s="9">
        <v>1</v>
      </c>
      <c r="G480" s="9">
        <v>1</v>
      </c>
      <c r="H480" s="9">
        <v>0</v>
      </c>
      <c r="I480" s="9">
        <v>1</v>
      </c>
      <c r="J480" s="9">
        <v>1</v>
      </c>
      <c r="K480" s="9">
        <v>1</v>
      </c>
      <c r="L480" s="9">
        <v>0</v>
      </c>
      <c r="M480" s="9">
        <v>0</v>
      </c>
      <c r="N480" s="9">
        <v>0</v>
      </c>
      <c r="O480" s="9">
        <v>0</v>
      </c>
    </row>
    <row r="481" spans="2:15" x14ac:dyDescent="0.25">
      <c r="B481" s="25"/>
      <c r="C481" s="8" t="s">
        <v>578</v>
      </c>
      <c r="D481" s="9">
        <v>1</v>
      </c>
      <c r="E481" s="9">
        <v>1</v>
      </c>
      <c r="F481" s="9">
        <v>1</v>
      </c>
      <c r="G481" s="9">
        <v>1</v>
      </c>
      <c r="H481" s="9">
        <v>1</v>
      </c>
      <c r="I481" s="9">
        <v>1</v>
      </c>
      <c r="J481" s="9">
        <v>0</v>
      </c>
      <c r="K481" s="9">
        <v>1</v>
      </c>
      <c r="L481" s="9">
        <v>0</v>
      </c>
      <c r="M481" s="9">
        <v>0</v>
      </c>
      <c r="N481" s="9">
        <v>0</v>
      </c>
      <c r="O481" s="9">
        <v>0</v>
      </c>
    </row>
    <row r="482" spans="2:15" x14ac:dyDescent="0.25">
      <c r="B482" s="25"/>
      <c r="C482" s="8" t="s">
        <v>579</v>
      </c>
      <c r="D482" s="9">
        <v>1</v>
      </c>
      <c r="E482" s="9">
        <v>1</v>
      </c>
      <c r="F482" s="9">
        <v>1</v>
      </c>
      <c r="G482" s="9">
        <v>1</v>
      </c>
      <c r="H482" s="9">
        <v>0</v>
      </c>
      <c r="I482" s="9">
        <v>1</v>
      </c>
      <c r="J482" s="9">
        <v>1</v>
      </c>
      <c r="K482" s="9">
        <v>1</v>
      </c>
      <c r="L482" s="9">
        <v>0</v>
      </c>
      <c r="M482" s="9">
        <v>0</v>
      </c>
      <c r="N482" s="9">
        <v>0</v>
      </c>
      <c r="O482" s="9">
        <v>0</v>
      </c>
    </row>
    <row r="483" spans="2:15" x14ac:dyDescent="0.25">
      <c r="B483" s="25"/>
      <c r="C483" s="8" t="s">
        <v>580</v>
      </c>
      <c r="D483" s="9">
        <v>1</v>
      </c>
      <c r="E483" s="9">
        <v>1</v>
      </c>
      <c r="F483" s="9">
        <v>1</v>
      </c>
      <c r="G483" s="9">
        <v>1</v>
      </c>
      <c r="H483" s="9">
        <v>0</v>
      </c>
      <c r="I483" s="9">
        <v>1</v>
      </c>
      <c r="J483" s="9">
        <v>1</v>
      </c>
      <c r="K483" s="9">
        <v>1</v>
      </c>
      <c r="L483" s="9">
        <v>1</v>
      </c>
      <c r="M483" s="9">
        <v>1</v>
      </c>
      <c r="N483" s="9">
        <v>1</v>
      </c>
      <c r="O483" s="9">
        <v>0</v>
      </c>
    </row>
    <row r="484" spans="2:15" x14ac:dyDescent="0.25">
      <c r="B484" s="25"/>
      <c r="C484" s="8" t="s">
        <v>581</v>
      </c>
      <c r="D484" s="9">
        <v>1</v>
      </c>
      <c r="E484" s="9">
        <v>1</v>
      </c>
      <c r="F484" s="9">
        <v>1</v>
      </c>
      <c r="G484" s="9">
        <v>1</v>
      </c>
      <c r="H484" s="9">
        <v>1</v>
      </c>
      <c r="I484" s="9">
        <v>1</v>
      </c>
      <c r="J484" s="9">
        <v>1</v>
      </c>
      <c r="K484" s="9">
        <v>1</v>
      </c>
      <c r="L484" s="9">
        <v>0</v>
      </c>
      <c r="M484" s="9">
        <v>0</v>
      </c>
      <c r="N484" s="9">
        <v>0</v>
      </c>
      <c r="O484" s="9">
        <v>0</v>
      </c>
    </row>
    <row r="485" spans="2:15" x14ac:dyDescent="0.25">
      <c r="B485" s="25"/>
      <c r="C485" s="8" t="s">
        <v>582</v>
      </c>
      <c r="D485" s="9">
        <v>1</v>
      </c>
      <c r="E485" s="9">
        <v>1</v>
      </c>
      <c r="F485" s="9">
        <v>1</v>
      </c>
      <c r="G485" s="9">
        <v>1</v>
      </c>
      <c r="H485" s="9">
        <v>1</v>
      </c>
      <c r="I485" s="9">
        <v>1</v>
      </c>
      <c r="J485" s="9">
        <v>1</v>
      </c>
      <c r="K485" s="9">
        <v>1</v>
      </c>
      <c r="L485" s="9">
        <v>0</v>
      </c>
      <c r="M485" s="9">
        <v>0</v>
      </c>
      <c r="N485" s="9">
        <v>0</v>
      </c>
      <c r="O485" s="9">
        <v>0</v>
      </c>
    </row>
    <row r="486" spans="2:15" x14ac:dyDescent="0.25">
      <c r="B486" s="25"/>
      <c r="C486" s="8" t="s">
        <v>583</v>
      </c>
      <c r="D486" s="9">
        <v>1</v>
      </c>
      <c r="E486" s="9">
        <v>1</v>
      </c>
      <c r="F486" s="9">
        <v>1</v>
      </c>
      <c r="G486" s="9">
        <v>1</v>
      </c>
      <c r="H486" s="9">
        <v>0</v>
      </c>
      <c r="I486" s="9">
        <v>1</v>
      </c>
      <c r="J486" s="9">
        <v>0</v>
      </c>
      <c r="K486" s="9">
        <v>1</v>
      </c>
      <c r="L486" s="9">
        <v>0</v>
      </c>
      <c r="M486" s="9">
        <v>0</v>
      </c>
      <c r="N486" s="9">
        <v>0</v>
      </c>
      <c r="O486" s="9">
        <v>0</v>
      </c>
    </row>
    <row r="487" spans="2:15" x14ac:dyDescent="0.25">
      <c r="B487" s="26"/>
      <c r="C487" s="10" t="s">
        <v>337</v>
      </c>
      <c r="D487" s="11">
        <f>SUM(D241:D486)</f>
        <v>168</v>
      </c>
      <c r="E487" s="11">
        <f t="shared" ref="E487:O487" si="1">SUM(E241:E486)</f>
        <v>178</v>
      </c>
      <c r="F487" s="11">
        <f t="shared" si="1"/>
        <v>185</v>
      </c>
      <c r="G487" s="11">
        <f t="shared" si="1"/>
        <v>200</v>
      </c>
      <c r="H487" s="11">
        <f t="shared" si="1"/>
        <v>103</v>
      </c>
      <c r="I487" s="11">
        <f t="shared" si="1"/>
        <v>158</v>
      </c>
      <c r="J487" s="11">
        <f t="shared" si="1"/>
        <v>128</v>
      </c>
      <c r="K487" s="11">
        <f t="shared" si="1"/>
        <v>224</v>
      </c>
      <c r="L487" s="11">
        <f t="shared" si="1"/>
        <v>27</v>
      </c>
      <c r="M487" s="11">
        <f t="shared" si="1"/>
        <v>13</v>
      </c>
      <c r="N487" s="11">
        <f t="shared" si="1"/>
        <v>23</v>
      </c>
      <c r="O487" s="11">
        <f t="shared" si="1"/>
        <v>2</v>
      </c>
    </row>
    <row r="488" spans="2:15" x14ac:dyDescent="0.25">
      <c r="B488" s="24" t="s">
        <v>584</v>
      </c>
      <c r="C488" s="8" t="s">
        <v>585</v>
      </c>
      <c r="D488" s="9">
        <v>1</v>
      </c>
      <c r="E488" s="9">
        <v>1</v>
      </c>
      <c r="F488" s="9">
        <v>1</v>
      </c>
      <c r="G488" s="9">
        <v>1</v>
      </c>
      <c r="H488" s="9">
        <v>1</v>
      </c>
      <c r="I488" s="9">
        <v>1</v>
      </c>
      <c r="J488" s="9">
        <v>1</v>
      </c>
      <c r="K488" s="9">
        <v>1</v>
      </c>
      <c r="L488" s="9">
        <v>1</v>
      </c>
      <c r="M488" s="9">
        <v>1</v>
      </c>
      <c r="N488" s="9">
        <v>0</v>
      </c>
      <c r="O488" s="9">
        <v>0</v>
      </c>
    </row>
    <row r="489" spans="2:15" x14ac:dyDescent="0.25">
      <c r="B489" s="25"/>
      <c r="C489" s="8" t="s">
        <v>586</v>
      </c>
      <c r="D489" s="9">
        <v>1</v>
      </c>
      <c r="E489" s="9">
        <v>1</v>
      </c>
      <c r="F489" s="9">
        <v>1</v>
      </c>
      <c r="G489" s="9">
        <v>1</v>
      </c>
      <c r="H489" s="9">
        <v>0</v>
      </c>
      <c r="I489" s="9">
        <v>0</v>
      </c>
      <c r="J489" s="9">
        <v>0</v>
      </c>
      <c r="K489" s="9">
        <v>1</v>
      </c>
      <c r="L489" s="9">
        <v>0</v>
      </c>
      <c r="M489" s="9">
        <v>0</v>
      </c>
      <c r="N489" s="9">
        <v>0</v>
      </c>
      <c r="O489" s="9">
        <v>0</v>
      </c>
    </row>
    <row r="490" spans="2:15" x14ac:dyDescent="0.25">
      <c r="B490" s="25"/>
      <c r="C490" s="8" t="s">
        <v>587</v>
      </c>
      <c r="D490" s="9">
        <v>1</v>
      </c>
      <c r="E490" s="9">
        <v>1</v>
      </c>
      <c r="F490" s="9">
        <v>1</v>
      </c>
      <c r="G490" s="9">
        <v>1</v>
      </c>
      <c r="H490" s="9">
        <v>1</v>
      </c>
      <c r="I490" s="9">
        <v>1</v>
      </c>
      <c r="J490" s="9">
        <v>0</v>
      </c>
      <c r="K490" s="9">
        <v>1</v>
      </c>
      <c r="L490" s="9">
        <v>0</v>
      </c>
      <c r="M490" s="9">
        <v>0</v>
      </c>
      <c r="N490" s="9">
        <v>0</v>
      </c>
      <c r="O490" s="9">
        <v>0</v>
      </c>
    </row>
    <row r="491" spans="2:15" x14ac:dyDescent="0.25">
      <c r="B491" s="25"/>
      <c r="C491" s="8" t="s">
        <v>588</v>
      </c>
      <c r="D491" s="9">
        <v>1</v>
      </c>
      <c r="E491" s="9">
        <v>1</v>
      </c>
      <c r="F491" s="9">
        <v>1</v>
      </c>
      <c r="G491" s="9">
        <v>1</v>
      </c>
      <c r="H491" s="9">
        <v>0</v>
      </c>
      <c r="I491" s="9">
        <v>0</v>
      </c>
      <c r="J491" s="9">
        <v>1</v>
      </c>
      <c r="K491" s="9">
        <v>1</v>
      </c>
      <c r="L491" s="9">
        <v>1</v>
      </c>
      <c r="M491" s="9">
        <v>0</v>
      </c>
      <c r="N491" s="9">
        <v>1</v>
      </c>
      <c r="O491" s="9">
        <v>0</v>
      </c>
    </row>
    <row r="492" spans="2:15" x14ac:dyDescent="0.25">
      <c r="B492" s="25"/>
      <c r="C492" s="8" t="s">
        <v>589</v>
      </c>
      <c r="D492" s="9">
        <v>1</v>
      </c>
      <c r="E492" s="9">
        <v>1</v>
      </c>
      <c r="F492" s="9">
        <v>1</v>
      </c>
      <c r="G492" s="9">
        <v>1</v>
      </c>
      <c r="H492" s="9">
        <v>0</v>
      </c>
      <c r="I492" s="9">
        <v>1</v>
      </c>
      <c r="J492" s="9">
        <v>0</v>
      </c>
      <c r="K492" s="9">
        <v>1</v>
      </c>
      <c r="L492" s="9">
        <v>0</v>
      </c>
      <c r="M492" s="9">
        <v>0</v>
      </c>
      <c r="N492" s="9">
        <v>0</v>
      </c>
      <c r="O492" s="9">
        <v>0</v>
      </c>
    </row>
    <row r="493" spans="2:15" x14ac:dyDescent="0.25">
      <c r="B493" s="25"/>
      <c r="C493" s="8" t="s">
        <v>590</v>
      </c>
      <c r="D493" s="9">
        <v>1</v>
      </c>
      <c r="E493" s="9">
        <v>1</v>
      </c>
      <c r="F493" s="9">
        <v>1</v>
      </c>
      <c r="G493" s="9">
        <v>1</v>
      </c>
      <c r="H493" s="9">
        <v>1</v>
      </c>
      <c r="I493" s="9">
        <v>0</v>
      </c>
      <c r="J493" s="9">
        <v>0</v>
      </c>
      <c r="K493" s="9">
        <v>1</v>
      </c>
      <c r="L493" s="9">
        <v>0</v>
      </c>
      <c r="M493" s="9">
        <v>0</v>
      </c>
      <c r="N493" s="9">
        <v>0</v>
      </c>
      <c r="O493" s="9">
        <v>0</v>
      </c>
    </row>
    <row r="494" spans="2:15" x14ac:dyDescent="0.25">
      <c r="B494" s="25"/>
      <c r="C494" s="8" t="s">
        <v>591</v>
      </c>
      <c r="D494" s="9">
        <v>1</v>
      </c>
      <c r="E494" s="9">
        <v>1</v>
      </c>
      <c r="F494" s="9">
        <v>1</v>
      </c>
      <c r="G494" s="9">
        <v>1</v>
      </c>
      <c r="H494" s="9">
        <v>0</v>
      </c>
      <c r="I494" s="9">
        <v>0</v>
      </c>
      <c r="J494" s="9">
        <v>0</v>
      </c>
      <c r="K494" s="9">
        <v>1</v>
      </c>
      <c r="L494" s="9">
        <v>0</v>
      </c>
      <c r="M494" s="9">
        <v>0</v>
      </c>
      <c r="N494" s="9">
        <v>0</v>
      </c>
      <c r="O494" s="9">
        <v>0</v>
      </c>
    </row>
    <row r="495" spans="2:15" x14ac:dyDescent="0.25">
      <c r="B495" s="25"/>
      <c r="C495" s="8" t="s">
        <v>592</v>
      </c>
      <c r="D495" s="9">
        <v>1</v>
      </c>
      <c r="E495" s="9">
        <v>1</v>
      </c>
      <c r="F495" s="9">
        <v>1</v>
      </c>
      <c r="G495" s="9">
        <v>1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</row>
    <row r="496" spans="2:15" x14ac:dyDescent="0.25">
      <c r="B496" s="25"/>
      <c r="C496" s="8" t="s">
        <v>593</v>
      </c>
      <c r="D496" s="9">
        <v>1</v>
      </c>
      <c r="E496" s="9">
        <v>1</v>
      </c>
      <c r="F496" s="9">
        <v>1</v>
      </c>
      <c r="G496" s="9">
        <v>1</v>
      </c>
      <c r="H496" s="9">
        <v>0</v>
      </c>
      <c r="I496" s="9">
        <v>0</v>
      </c>
      <c r="J496" s="9">
        <v>0</v>
      </c>
      <c r="K496" s="9">
        <v>1</v>
      </c>
      <c r="L496" s="9">
        <v>0</v>
      </c>
      <c r="M496" s="9">
        <v>0</v>
      </c>
      <c r="N496" s="9">
        <v>0</v>
      </c>
      <c r="O496" s="9">
        <v>0</v>
      </c>
    </row>
    <row r="497" spans="2:15" x14ac:dyDescent="0.25">
      <c r="B497" s="25"/>
      <c r="C497" s="8" t="s">
        <v>594</v>
      </c>
      <c r="D497" s="9">
        <v>1</v>
      </c>
      <c r="E497" s="9">
        <v>1</v>
      </c>
      <c r="F497" s="9">
        <v>1</v>
      </c>
      <c r="G497" s="9">
        <v>1</v>
      </c>
      <c r="H497" s="9">
        <v>0</v>
      </c>
      <c r="I497" s="9">
        <v>1</v>
      </c>
      <c r="J497" s="9">
        <v>0</v>
      </c>
      <c r="K497" s="9">
        <v>1</v>
      </c>
      <c r="L497" s="9">
        <v>0</v>
      </c>
      <c r="M497" s="9">
        <v>0</v>
      </c>
      <c r="N497" s="9">
        <v>0</v>
      </c>
      <c r="O497" s="9">
        <v>0</v>
      </c>
    </row>
    <row r="498" spans="2:15" x14ac:dyDescent="0.25">
      <c r="B498" s="25"/>
      <c r="C498" s="8" t="s">
        <v>595</v>
      </c>
      <c r="D498" s="9">
        <v>1</v>
      </c>
      <c r="E498" s="9">
        <v>1</v>
      </c>
      <c r="F498" s="9">
        <v>1</v>
      </c>
      <c r="G498" s="9">
        <v>1</v>
      </c>
      <c r="H498" s="9">
        <v>1</v>
      </c>
      <c r="I498" s="9">
        <v>1</v>
      </c>
      <c r="J498" s="9">
        <v>0</v>
      </c>
      <c r="K498" s="9">
        <v>1</v>
      </c>
      <c r="L498" s="9">
        <v>0</v>
      </c>
      <c r="M498" s="9">
        <v>0</v>
      </c>
      <c r="N498" s="9">
        <v>0</v>
      </c>
      <c r="O498" s="9">
        <v>0</v>
      </c>
    </row>
    <row r="499" spans="2:15" x14ac:dyDescent="0.25">
      <c r="B499" s="25"/>
      <c r="C499" s="8" t="s">
        <v>596</v>
      </c>
      <c r="D499" s="9">
        <v>1</v>
      </c>
      <c r="E499" s="9">
        <v>0</v>
      </c>
      <c r="F499" s="9">
        <v>1</v>
      </c>
      <c r="G499" s="9">
        <v>1</v>
      </c>
      <c r="H499" s="9">
        <v>0</v>
      </c>
      <c r="I499" s="9">
        <v>1</v>
      </c>
      <c r="J499" s="9">
        <v>0</v>
      </c>
      <c r="K499" s="9">
        <v>1</v>
      </c>
      <c r="L499" s="9">
        <v>0</v>
      </c>
      <c r="M499" s="9">
        <v>0</v>
      </c>
      <c r="N499" s="9">
        <v>0</v>
      </c>
      <c r="O499" s="9">
        <v>0</v>
      </c>
    </row>
    <row r="500" spans="2:15" x14ac:dyDescent="0.25">
      <c r="B500" s="25"/>
      <c r="C500" s="8" t="s">
        <v>597</v>
      </c>
      <c r="D500" s="9">
        <v>1</v>
      </c>
      <c r="E500" s="9">
        <v>0</v>
      </c>
      <c r="F500" s="9">
        <v>1</v>
      </c>
      <c r="G500" s="9">
        <v>1</v>
      </c>
      <c r="H500" s="9">
        <v>0</v>
      </c>
      <c r="I500" s="9">
        <v>1</v>
      </c>
      <c r="J500" s="9">
        <v>0</v>
      </c>
      <c r="K500" s="9">
        <v>1</v>
      </c>
      <c r="L500" s="9">
        <v>0</v>
      </c>
      <c r="M500" s="9">
        <v>0</v>
      </c>
      <c r="N500" s="9">
        <v>0</v>
      </c>
      <c r="O500" s="9">
        <v>0</v>
      </c>
    </row>
    <row r="501" spans="2:15" x14ac:dyDescent="0.25">
      <c r="B501" s="25"/>
      <c r="C501" s="8" t="s">
        <v>598</v>
      </c>
      <c r="D501" s="9">
        <v>1</v>
      </c>
      <c r="E501" s="9">
        <v>0</v>
      </c>
      <c r="F501" s="9">
        <v>1</v>
      </c>
      <c r="G501" s="9">
        <v>1</v>
      </c>
      <c r="H501" s="9">
        <v>0</v>
      </c>
      <c r="I501" s="9">
        <v>1</v>
      </c>
      <c r="J501" s="9">
        <v>0</v>
      </c>
      <c r="K501" s="9">
        <v>1</v>
      </c>
      <c r="L501" s="9">
        <v>0</v>
      </c>
      <c r="M501" s="9">
        <v>0</v>
      </c>
      <c r="N501" s="9">
        <v>0</v>
      </c>
      <c r="O501" s="9">
        <v>0</v>
      </c>
    </row>
    <row r="502" spans="2:15" x14ac:dyDescent="0.25">
      <c r="B502" s="25"/>
      <c r="C502" s="8" t="s">
        <v>599</v>
      </c>
      <c r="D502" s="9">
        <v>1</v>
      </c>
      <c r="E502" s="9">
        <v>0</v>
      </c>
      <c r="F502" s="9">
        <v>1</v>
      </c>
      <c r="G502" s="9">
        <v>1</v>
      </c>
      <c r="H502" s="9">
        <v>0</v>
      </c>
      <c r="I502" s="9">
        <v>1</v>
      </c>
      <c r="J502" s="9">
        <v>0</v>
      </c>
      <c r="K502" s="9">
        <v>1</v>
      </c>
      <c r="L502" s="9">
        <v>0</v>
      </c>
      <c r="M502" s="9">
        <v>0</v>
      </c>
      <c r="N502" s="9">
        <v>0</v>
      </c>
      <c r="O502" s="9">
        <v>0</v>
      </c>
    </row>
    <row r="503" spans="2:15" x14ac:dyDescent="0.25">
      <c r="B503" s="25"/>
      <c r="C503" s="8" t="s">
        <v>600</v>
      </c>
      <c r="D503" s="9">
        <v>1</v>
      </c>
      <c r="E503" s="9">
        <v>0</v>
      </c>
      <c r="F503" s="9">
        <v>1</v>
      </c>
      <c r="G503" s="9">
        <v>1</v>
      </c>
      <c r="H503" s="9">
        <v>0</v>
      </c>
      <c r="I503" s="9">
        <v>1</v>
      </c>
      <c r="J503" s="9">
        <v>0</v>
      </c>
      <c r="K503" s="9">
        <v>1</v>
      </c>
      <c r="L503" s="9">
        <v>0</v>
      </c>
      <c r="M503" s="9">
        <v>0</v>
      </c>
      <c r="N503" s="9">
        <v>0</v>
      </c>
      <c r="O503" s="9">
        <v>0</v>
      </c>
    </row>
    <row r="504" spans="2:15" x14ac:dyDescent="0.25">
      <c r="B504" s="25"/>
      <c r="C504" s="8" t="s">
        <v>601</v>
      </c>
      <c r="D504" s="9">
        <v>0</v>
      </c>
      <c r="E504" s="9">
        <v>1</v>
      </c>
      <c r="F504" s="9">
        <v>1</v>
      </c>
      <c r="G504" s="9">
        <v>1</v>
      </c>
      <c r="H504" s="9">
        <v>0</v>
      </c>
      <c r="I504" s="9">
        <v>0</v>
      </c>
      <c r="J504" s="9">
        <v>0</v>
      </c>
      <c r="K504" s="9">
        <v>1</v>
      </c>
      <c r="L504" s="9">
        <v>0</v>
      </c>
      <c r="M504" s="9">
        <v>0</v>
      </c>
      <c r="N504" s="9">
        <v>0</v>
      </c>
      <c r="O504" s="9">
        <v>0</v>
      </c>
    </row>
    <row r="505" spans="2:15" x14ac:dyDescent="0.25">
      <c r="B505" s="25"/>
      <c r="C505" s="8" t="s">
        <v>602</v>
      </c>
      <c r="D505" s="9">
        <v>1</v>
      </c>
      <c r="E505" s="9">
        <v>1</v>
      </c>
      <c r="F505" s="9">
        <v>1</v>
      </c>
      <c r="G505" s="9">
        <v>1</v>
      </c>
      <c r="H505" s="9">
        <v>0</v>
      </c>
      <c r="I505" s="9">
        <v>0</v>
      </c>
      <c r="J505" s="9">
        <v>0</v>
      </c>
      <c r="K505" s="9">
        <v>1</v>
      </c>
      <c r="L505" s="9">
        <v>0</v>
      </c>
      <c r="M505" s="9">
        <v>0</v>
      </c>
      <c r="N505" s="9">
        <v>0</v>
      </c>
      <c r="O505" s="9">
        <v>0</v>
      </c>
    </row>
    <row r="506" spans="2:15" x14ac:dyDescent="0.25">
      <c r="B506" s="25"/>
      <c r="C506" s="8" t="s">
        <v>603</v>
      </c>
      <c r="D506" s="9">
        <v>1</v>
      </c>
      <c r="E506" s="9">
        <v>1</v>
      </c>
      <c r="F506" s="9">
        <v>1</v>
      </c>
      <c r="G506" s="9">
        <v>1</v>
      </c>
      <c r="H506" s="9">
        <v>0</v>
      </c>
      <c r="I506" s="9">
        <v>1</v>
      </c>
      <c r="J506" s="9">
        <v>0</v>
      </c>
      <c r="K506" s="9">
        <v>1</v>
      </c>
      <c r="L506" s="9">
        <v>0</v>
      </c>
      <c r="M506" s="9">
        <v>0</v>
      </c>
      <c r="N506" s="9">
        <v>0</v>
      </c>
      <c r="O506" s="9">
        <v>0</v>
      </c>
    </row>
    <row r="507" spans="2:15" x14ac:dyDescent="0.25">
      <c r="B507" s="25"/>
      <c r="C507" s="8" t="s">
        <v>604</v>
      </c>
      <c r="D507" s="9">
        <v>1</v>
      </c>
      <c r="E507" s="9">
        <v>1</v>
      </c>
      <c r="F507" s="9">
        <v>1</v>
      </c>
      <c r="G507" s="9">
        <v>1</v>
      </c>
      <c r="H507" s="9">
        <v>0</v>
      </c>
      <c r="I507" s="9">
        <v>1</v>
      </c>
      <c r="J507" s="9">
        <v>0</v>
      </c>
      <c r="K507" s="9">
        <v>1</v>
      </c>
      <c r="L507" s="9">
        <v>0</v>
      </c>
      <c r="M507" s="9">
        <v>0</v>
      </c>
      <c r="N507" s="9">
        <v>0</v>
      </c>
      <c r="O507" s="9">
        <v>0</v>
      </c>
    </row>
    <row r="508" spans="2:15" x14ac:dyDescent="0.25">
      <c r="B508" s="25"/>
      <c r="C508" s="8" t="s">
        <v>605</v>
      </c>
      <c r="D508" s="9">
        <v>1</v>
      </c>
      <c r="E508" s="9">
        <v>1</v>
      </c>
      <c r="F508" s="9">
        <v>1</v>
      </c>
      <c r="G508" s="9">
        <v>1</v>
      </c>
      <c r="H508" s="9">
        <v>0</v>
      </c>
      <c r="I508" s="9">
        <v>1</v>
      </c>
      <c r="J508" s="9">
        <v>0</v>
      </c>
      <c r="K508" s="9">
        <v>1</v>
      </c>
      <c r="L508" s="9">
        <v>0</v>
      </c>
      <c r="M508" s="9">
        <v>0</v>
      </c>
      <c r="N508" s="9">
        <v>0</v>
      </c>
      <c r="O508" s="9">
        <v>0</v>
      </c>
    </row>
    <row r="509" spans="2:15" x14ac:dyDescent="0.25">
      <c r="B509" s="25"/>
      <c r="C509" s="8" t="s">
        <v>606</v>
      </c>
      <c r="D509" s="9">
        <v>1</v>
      </c>
      <c r="E509" s="9">
        <v>1</v>
      </c>
      <c r="F509" s="9">
        <v>1</v>
      </c>
      <c r="G509" s="9">
        <v>1</v>
      </c>
      <c r="H509" s="9">
        <v>0</v>
      </c>
      <c r="I509" s="9">
        <v>1</v>
      </c>
      <c r="J509" s="9">
        <v>0</v>
      </c>
      <c r="K509" s="9">
        <v>1</v>
      </c>
      <c r="L509" s="9">
        <v>0</v>
      </c>
      <c r="M509" s="9">
        <v>0</v>
      </c>
      <c r="N509" s="9">
        <v>0</v>
      </c>
      <c r="O509" s="9">
        <v>0</v>
      </c>
    </row>
    <row r="510" spans="2:15" x14ac:dyDescent="0.25">
      <c r="B510" s="25"/>
      <c r="C510" s="8" t="s">
        <v>607</v>
      </c>
      <c r="D510" s="9">
        <v>1</v>
      </c>
      <c r="E510" s="9">
        <v>1</v>
      </c>
      <c r="F510" s="9">
        <v>1</v>
      </c>
      <c r="G510" s="9">
        <v>1</v>
      </c>
      <c r="H510" s="9">
        <v>1</v>
      </c>
      <c r="I510" s="9">
        <v>1</v>
      </c>
      <c r="J510" s="9">
        <v>1</v>
      </c>
      <c r="K510" s="9">
        <v>1</v>
      </c>
      <c r="L510" s="9">
        <v>1</v>
      </c>
      <c r="M510" s="9">
        <v>0</v>
      </c>
      <c r="N510" s="9">
        <v>0</v>
      </c>
      <c r="O510" s="9">
        <v>0</v>
      </c>
    </row>
    <row r="511" spans="2:15" x14ac:dyDescent="0.25">
      <c r="B511" s="25"/>
      <c r="C511" s="8" t="s">
        <v>608</v>
      </c>
      <c r="D511" s="9">
        <v>1</v>
      </c>
      <c r="E511" s="9">
        <v>1</v>
      </c>
      <c r="F511" s="9">
        <v>1</v>
      </c>
      <c r="G511" s="9">
        <v>1</v>
      </c>
      <c r="H511" s="9">
        <v>0</v>
      </c>
      <c r="I511" s="9">
        <v>0</v>
      </c>
      <c r="J511" s="9">
        <v>0</v>
      </c>
      <c r="K511" s="9">
        <v>1</v>
      </c>
      <c r="L511" s="9">
        <v>0</v>
      </c>
      <c r="M511" s="9">
        <v>0</v>
      </c>
      <c r="N511" s="9">
        <v>0</v>
      </c>
      <c r="O511" s="9">
        <v>0</v>
      </c>
    </row>
    <row r="512" spans="2:15" x14ac:dyDescent="0.25">
      <c r="B512" s="25"/>
      <c r="C512" s="8" t="s">
        <v>609</v>
      </c>
      <c r="D512" s="9">
        <v>1</v>
      </c>
      <c r="E512" s="9">
        <v>1</v>
      </c>
      <c r="F512" s="9">
        <v>1</v>
      </c>
      <c r="G512" s="9">
        <v>1</v>
      </c>
      <c r="H512" s="9">
        <v>0</v>
      </c>
      <c r="I512" s="9">
        <v>1</v>
      </c>
      <c r="J512" s="9">
        <v>0</v>
      </c>
      <c r="K512" s="9">
        <v>1</v>
      </c>
      <c r="L512" s="9">
        <v>0</v>
      </c>
      <c r="M512" s="9">
        <v>0</v>
      </c>
      <c r="N512" s="9">
        <v>0</v>
      </c>
      <c r="O512" s="9">
        <v>0</v>
      </c>
    </row>
    <row r="513" spans="2:15" x14ac:dyDescent="0.25">
      <c r="B513" s="25"/>
      <c r="C513" s="8" t="s">
        <v>610</v>
      </c>
      <c r="D513" s="9">
        <v>1</v>
      </c>
      <c r="E513" s="9">
        <v>1</v>
      </c>
      <c r="F513" s="9">
        <v>1</v>
      </c>
      <c r="G513" s="9">
        <v>1</v>
      </c>
      <c r="H513" s="9">
        <v>1</v>
      </c>
      <c r="I513" s="9">
        <v>0</v>
      </c>
      <c r="J513" s="9">
        <v>0</v>
      </c>
      <c r="K513" s="9">
        <v>1</v>
      </c>
      <c r="L513" s="9">
        <v>0</v>
      </c>
      <c r="M513" s="9">
        <v>0</v>
      </c>
      <c r="N513" s="9">
        <v>0</v>
      </c>
      <c r="O513" s="9">
        <v>0</v>
      </c>
    </row>
    <row r="514" spans="2:15" x14ac:dyDescent="0.25">
      <c r="B514" s="25"/>
      <c r="C514" s="8" t="s">
        <v>611</v>
      </c>
      <c r="D514" s="9">
        <v>1</v>
      </c>
      <c r="E514" s="9">
        <v>0</v>
      </c>
      <c r="F514" s="9">
        <v>1</v>
      </c>
      <c r="G514" s="9">
        <v>1</v>
      </c>
      <c r="H514" s="9">
        <v>1</v>
      </c>
      <c r="I514" s="9">
        <v>1</v>
      </c>
      <c r="J514" s="9">
        <v>0</v>
      </c>
      <c r="K514" s="9">
        <v>1</v>
      </c>
      <c r="L514" s="9">
        <v>0</v>
      </c>
      <c r="M514" s="9">
        <v>0</v>
      </c>
      <c r="N514" s="9">
        <v>0</v>
      </c>
      <c r="O514" s="9">
        <v>0</v>
      </c>
    </row>
    <row r="515" spans="2:15" x14ac:dyDescent="0.25">
      <c r="B515" s="25"/>
      <c r="C515" s="8" t="s">
        <v>612</v>
      </c>
      <c r="D515" s="9">
        <v>1</v>
      </c>
      <c r="E515" s="9">
        <v>0</v>
      </c>
      <c r="F515" s="9">
        <v>1</v>
      </c>
      <c r="G515" s="9">
        <v>1</v>
      </c>
      <c r="H515" s="9">
        <v>1</v>
      </c>
      <c r="I515" s="9">
        <v>1</v>
      </c>
      <c r="J515" s="9">
        <v>0</v>
      </c>
      <c r="K515" s="9">
        <v>1</v>
      </c>
      <c r="L515" s="9">
        <v>0</v>
      </c>
      <c r="M515" s="9">
        <v>0</v>
      </c>
      <c r="N515" s="9">
        <v>0</v>
      </c>
      <c r="O515" s="9">
        <v>0</v>
      </c>
    </row>
    <row r="516" spans="2:15" x14ac:dyDescent="0.25">
      <c r="B516" s="25"/>
      <c r="C516" s="8" t="s">
        <v>613</v>
      </c>
      <c r="D516" s="9">
        <v>1</v>
      </c>
      <c r="E516" s="9">
        <v>0</v>
      </c>
      <c r="F516" s="9">
        <v>1</v>
      </c>
      <c r="G516" s="9">
        <v>1</v>
      </c>
      <c r="H516" s="9">
        <v>1</v>
      </c>
      <c r="I516" s="9">
        <v>1</v>
      </c>
      <c r="J516" s="9">
        <v>0</v>
      </c>
      <c r="K516" s="9">
        <v>1</v>
      </c>
      <c r="L516" s="9">
        <v>0</v>
      </c>
      <c r="M516" s="9">
        <v>0</v>
      </c>
      <c r="N516" s="9">
        <v>0</v>
      </c>
      <c r="O516" s="9">
        <v>0</v>
      </c>
    </row>
    <row r="517" spans="2:15" x14ac:dyDescent="0.25">
      <c r="B517" s="25"/>
      <c r="C517" s="8" t="s">
        <v>614</v>
      </c>
      <c r="D517" s="9">
        <v>1</v>
      </c>
      <c r="E517" s="9">
        <v>1</v>
      </c>
      <c r="F517" s="9">
        <v>1</v>
      </c>
      <c r="G517" s="9">
        <v>1</v>
      </c>
      <c r="H517" s="9">
        <v>1</v>
      </c>
      <c r="I517" s="9">
        <v>0</v>
      </c>
      <c r="J517" s="9">
        <v>1</v>
      </c>
      <c r="K517" s="9">
        <v>1</v>
      </c>
      <c r="L517" s="9">
        <v>1</v>
      </c>
      <c r="M517" s="9">
        <v>1</v>
      </c>
      <c r="N517" s="9">
        <v>1</v>
      </c>
      <c r="O517" s="9">
        <v>0</v>
      </c>
    </row>
    <row r="518" spans="2:15" x14ac:dyDescent="0.25">
      <c r="B518" s="25"/>
      <c r="C518" s="8" t="s">
        <v>615</v>
      </c>
      <c r="D518" s="9">
        <v>1</v>
      </c>
      <c r="E518" s="9">
        <v>1</v>
      </c>
      <c r="F518" s="9">
        <v>1</v>
      </c>
      <c r="G518" s="9">
        <v>1</v>
      </c>
      <c r="H518" s="9">
        <v>0</v>
      </c>
      <c r="I518" s="9">
        <v>0</v>
      </c>
      <c r="J518" s="9">
        <v>0</v>
      </c>
      <c r="K518" s="9">
        <v>1</v>
      </c>
      <c r="L518" s="9">
        <v>0</v>
      </c>
      <c r="M518" s="9">
        <v>0</v>
      </c>
      <c r="N518" s="9">
        <v>0</v>
      </c>
      <c r="O518" s="9">
        <v>0</v>
      </c>
    </row>
    <row r="519" spans="2:15" x14ac:dyDescent="0.25">
      <c r="B519" s="25"/>
      <c r="C519" s="8" t="s">
        <v>616</v>
      </c>
      <c r="D519" s="9">
        <v>1</v>
      </c>
      <c r="E519" s="9">
        <v>1</v>
      </c>
      <c r="F519" s="9">
        <v>1</v>
      </c>
      <c r="G519" s="9">
        <v>1</v>
      </c>
      <c r="H519" s="9">
        <v>1</v>
      </c>
      <c r="I519" s="9">
        <v>0</v>
      </c>
      <c r="J519" s="9">
        <v>1</v>
      </c>
      <c r="K519" s="9">
        <v>1</v>
      </c>
      <c r="L519" s="9">
        <v>1</v>
      </c>
      <c r="M519" s="9">
        <v>0</v>
      </c>
      <c r="N519" s="9">
        <v>0</v>
      </c>
      <c r="O519" s="9">
        <v>0</v>
      </c>
    </row>
    <row r="520" spans="2:15" x14ac:dyDescent="0.25">
      <c r="B520" s="25"/>
      <c r="C520" s="8" t="s">
        <v>617</v>
      </c>
      <c r="D520" s="9">
        <v>1</v>
      </c>
      <c r="E520" s="9">
        <v>1</v>
      </c>
      <c r="F520" s="9">
        <v>1</v>
      </c>
      <c r="G520" s="9">
        <v>1</v>
      </c>
      <c r="H520" s="9">
        <v>0</v>
      </c>
      <c r="I520" s="9">
        <v>0</v>
      </c>
      <c r="J520" s="9">
        <v>0</v>
      </c>
      <c r="K520" s="9">
        <v>1</v>
      </c>
      <c r="L520" s="9">
        <v>0</v>
      </c>
      <c r="M520" s="9">
        <v>0</v>
      </c>
      <c r="N520" s="9">
        <v>0</v>
      </c>
      <c r="O520" s="9">
        <v>0</v>
      </c>
    </row>
    <row r="521" spans="2:15" x14ac:dyDescent="0.25">
      <c r="B521" s="25"/>
      <c r="C521" s="8" t="s">
        <v>618</v>
      </c>
      <c r="D521" s="9">
        <v>1</v>
      </c>
      <c r="E521" s="9">
        <v>1</v>
      </c>
      <c r="F521" s="9">
        <v>0</v>
      </c>
      <c r="G521" s="9">
        <v>1</v>
      </c>
      <c r="H521" s="9">
        <v>0</v>
      </c>
      <c r="I521" s="9">
        <v>0</v>
      </c>
      <c r="J521" s="9">
        <v>0</v>
      </c>
      <c r="K521" s="9">
        <v>1</v>
      </c>
      <c r="L521" s="9">
        <v>0</v>
      </c>
      <c r="M521" s="9">
        <v>0</v>
      </c>
      <c r="N521" s="9">
        <v>0</v>
      </c>
      <c r="O521" s="9">
        <v>0</v>
      </c>
    </row>
    <row r="522" spans="2:15" x14ac:dyDescent="0.25">
      <c r="B522" s="25"/>
      <c r="C522" s="8" t="s">
        <v>619</v>
      </c>
      <c r="D522" s="9">
        <v>0</v>
      </c>
      <c r="E522" s="9">
        <v>1</v>
      </c>
      <c r="F522" s="9">
        <v>1</v>
      </c>
      <c r="G522" s="9">
        <v>1</v>
      </c>
      <c r="H522" s="9">
        <v>0</v>
      </c>
      <c r="I522" s="9"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</row>
    <row r="523" spans="2:15" x14ac:dyDescent="0.25">
      <c r="B523" s="25"/>
      <c r="C523" s="8" t="s">
        <v>620</v>
      </c>
      <c r="D523" s="9">
        <v>1</v>
      </c>
      <c r="E523" s="9">
        <v>1</v>
      </c>
      <c r="F523" s="9">
        <v>1</v>
      </c>
      <c r="G523" s="9">
        <v>1</v>
      </c>
      <c r="H523" s="9">
        <v>0</v>
      </c>
      <c r="I523" s="9">
        <v>0</v>
      </c>
      <c r="J523" s="9">
        <v>1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</row>
    <row r="524" spans="2:15" x14ac:dyDescent="0.25">
      <c r="B524" s="25"/>
      <c r="C524" s="8" t="s">
        <v>621</v>
      </c>
      <c r="D524" s="9">
        <v>1</v>
      </c>
      <c r="E524" s="9">
        <v>1</v>
      </c>
      <c r="F524" s="9">
        <v>1</v>
      </c>
      <c r="G524" s="9">
        <v>1</v>
      </c>
      <c r="H524" s="9">
        <v>1</v>
      </c>
      <c r="I524" s="9">
        <v>0</v>
      </c>
      <c r="J524" s="9">
        <v>0</v>
      </c>
      <c r="K524" s="9">
        <v>1</v>
      </c>
      <c r="L524" s="9">
        <v>0</v>
      </c>
      <c r="M524" s="9">
        <v>0</v>
      </c>
      <c r="N524" s="9">
        <v>0</v>
      </c>
      <c r="O524" s="9">
        <v>0</v>
      </c>
    </row>
    <row r="525" spans="2:15" x14ac:dyDescent="0.25">
      <c r="B525" s="25"/>
      <c r="C525" s="8" t="s">
        <v>622</v>
      </c>
      <c r="D525" s="9">
        <v>1</v>
      </c>
      <c r="E525" s="9">
        <v>1</v>
      </c>
      <c r="F525" s="9">
        <v>0</v>
      </c>
      <c r="G525" s="9">
        <v>1</v>
      </c>
      <c r="H525" s="9">
        <v>0</v>
      </c>
      <c r="I525" s="9">
        <v>0</v>
      </c>
      <c r="J525" s="9">
        <v>0</v>
      </c>
      <c r="K525" s="9">
        <v>1</v>
      </c>
      <c r="L525" s="9">
        <v>0</v>
      </c>
      <c r="M525" s="9">
        <v>0</v>
      </c>
      <c r="N525" s="9">
        <v>0</v>
      </c>
      <c r="O525" s="9">
        <v>0</v>
      </c>
    </row>
    <row r="526" spans="2:15" x14ac:dyDescent="0.25">
      <c r="B526" s="25"/>
      <c r="C526" s="8" t="s">
        <v>623</v>
      </c>
      <c r="D526" s="9">
        <v>0</v>
      </c>
      <c r="E526" s="9">
        <v>1</v>
      </c>
      <c r="F526" s="9">
        <v>1</v>
      </c>
      <c r="G526" s="9">
        <v>1</v>
      </c>
      <c r="H526" s="9">
        <v>0</v>
      </c>
      <c r="I526" s="9">
        <v>0</v>
      </c>
      <c r="J526" s="9">
        <v>0</v>
      </c>
      <c r="K526" s="9">
        <v>1</v>
      </c>
      <c r="L526" s="9">
        <v>0</v>
      </c>
      <c r="M526" s="9">
        <v>0</v>
      </c>
      <c r="N526" s="9">
        <v>0</v>
      </c>
      <c r="O526" s="9">
        <v>0</v>
      </c>
    </row>
    <row r="527" spans="2:15" x14ac:dyDescent="0.25">
      <c r="B527" s="25"/>
      <c r="C527" s="8" t="s">
        <v>624</v>
      </c>
      <c r="D527" s="9">
        <v>1</v>
      </c>
      <c r="E527" s="9">
        <v>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1</v>
      </c>
      <c r="L527" s="9">
        <v>0</v>
      </c>
      <c r="M527" s="9">
        <v>0</v>
      </c>
      <c r="N527" s="9">
        <v>0</v>
      </c>
      <c r="O527" s="9">
        <v>0</v>
      </c>
    </row>
    <row r="528" spans="2:15" x14ac:dyDescent="0.25">
      <c r="B528" s="25"/>
      <c r="C528" s="8" t="s">
        <v>625</v>
      </c>
      <c r="D528" s="9">
        <v>1</v>
      </c>
      <c r="E528" s="9">
        <v>1</v>
      </c>
      <c r="F528" s="9">
        <v>1</v>
      </c>
      <c r="G528" s="9">
        <v>0</v>
      </c>
      <c r="H528" s="9">
        <v>0</v>
      </c>
      <c r="I528" s="9">
        <v>0</v>
      </c>
      <c r="J528" s="9">
        <v>0</v>
      </c>
      <c r="K528" s="9">
        <v>1</v>
      </c>
      <c r="L528" s="9">
        <v>0</v>
      </c>
      <c r="M528" s="9">
        <v>0</v>
      </c>
      <c r="N528" s="9">
        <v>0</v>
      </c>
      <c r="O528" s="9">
        <v>0</v>
      </c>
    </row>
    <row r="529" spans="2:15" x14ac:dyDescent="0.25">
      <c r="B529" s="25"/>
      <c r="C529" s="8" t="s">
        <v>626</v>
      </c>
      <c r="D529" s="9">
        <v>1</v>
      </c>
      <c r="E529" s="9">
        <v>1</v>
      </c>
      <c r="F529" s="9">
        <v>1</v>
      </c>
      <c r="G529" s="9">
        <v>1</v>
      </c>
      <c r="H529" s="9">
        <v>0</v>
      </c>
      <c r="I529" s="9">
        <v>0</v>
      </c>
      <c r="J529" s="9">
        <v>0</v>
      </c>
      <c r="K529" s="9">
        <v>1</v>
      </c>
      <c r="L529" s="9">
        <v>0</v>
      </c>
      <c r="M529" s="9">
        <v>0</v>
      </c>
      <c r="N529" s="9">
        <v>0</v>
      </c>
      <c r="O529" s="9">
        <v>0</v>
      </c>
    </row>
    <row r="530" spans="2:15" x14ac:dyDescent="0.25">
      <c r="B530" s="25"/>
      <c r="C530" s="8" t="s">
        <v>627</v>
      </c>
      <c r="D530" s="9">
        <v>1</v>
      </c>
      <c r="E530" s="9">
        <v>1</v>
      </c>
      <c r="F530" s="9">
        <v>1</v>
      </c>
      <c r="G530" s="9">
        <v>1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</row>
    <row r="531" spans="2:15" x14ac:dyDescent="0.25">
      <c r="B531" s="25"/>
      <c r="C531" s="8" t="s">
        <v>628</v>
      </c>
      <c r="D531" s="9">
        <v>1</v>
      </c>
      <c r="E531" s="9">
        <v>1</v>
      </c>
      <c r="F531" s="9">
        <v>1</v>
      </c>
      <c r="G531" s="9">
        <v>0</v>
      </c>
      <c r="H531" s="9">
        <v>0</v>
      </c>
      <c r="I531" s="9">
        <v>0</v>
      </c>
      <c r="J531" s="9">
        <v>0</v>
      </c>
      <c r="K531" s="9">
        <v>1</v>
      </c>
      <c r="L531" s="9">
        <v>0</v>
      </c>
      <c r="M531" s="9">
        <v>0</v>
      </c>
      <c r="N531" s="9">
        <v>0</v>
      </c>
      <c r="O531" s="9">
        <v>0</v>
      </c>
    </row>
    <row r="532" spans="2:15" x14ac:dyDescent="0.25">
      <c r="B532" s="25"/>
      <c r="C532" s="8" t="s">
        <v>629</v>
      </c>
      <c r="D532" s="9">
        <v>1</v>
      </c>
      <c r="E532" s="9">
        <v>1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1</v>
      </c>
      <c r="L532" s="9">
        <v>0</v>
      </c>
      <c r="M532" s="9">
        <v>0</v>
      </c>
      <c r="N532" s="9">
        <v>0</v>
      </c>
      <c r="O532" s="9">
        <v>0</v>
      </c>
    </row>
    <row r="533" spans="2:15" x14ac:dyDescent="0.25">
      <c r="B533" s="25"/>
      <c r="C533" s="8" t="s">
        <v>630</v>
      </c>
      <c r="D533" s="9">
        <v>1</v>
      </c>
      <c r="E533" s="9">
        <v>1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1</v>
      </c>
      <c r="L533" s="9">
        <v>0</v>
      </c>
      <c r="M533" s="9">
        <v>0</v>
      </c>
      <c r="N533" s="9">
        <v>0</v>
      </c>
      <c r="O533" s="9">
        <v>0</v>
      </c>
    </row>
    <row r="534" spans="2:15" x14ac:dyDescent="0.25">
      <c r="B534" s="25"/>
      <c r="C534" s="8" t="s">
        <v>631</v>
      </c>
      <c r="D534" s="9">
        <v>1</v>
      </c>
      <c r="E534" s="9">
        <v>1</v>
      </c>
      <c r="F534" s="9">
        <v>1</v>
      </c>
      <c r="G534" s="9">
        <v>1</v>
      </c>
      <c r="H534" s="9">
        <v>0</v>
      </c>
      <c r="I534" s="9">
        <v>0</v>
      </c>
      <c r="J534" s="9">
        <v>0</v>
      </c>
      <c r="K534" s="9">
        <v>1</v>
      </c>
      <c r="L534" s="9">
        <v>0</v>
      </c>
      <c r="M534" s="9">
        <v>0</v>
      </c>
      <c r="N534" s="9">
        <v>0</v>
      </c>
      <c r="O534" s="9">
        <v>0</v>
      </c>
    </row>
    <row r="535" spans="2:15" x14ac:dyDescent="0.25">
      <c r="B535" s="25"/>
      <c r="C535" s="8" t="s">
        <v>632</v>
      </c>
      <c r="D535" s="9">
        <v>0</v>
      </c>
      <c r="E535" s="9">
        <v>1</v>
      </c>
      <c r="F535" s="9">
        <v>1</v>
      </c>
      <c r="G535" s="9">
        <v>1</v>
      </c>
      <c r="H535" s="9">
        <v>0</v>
      </c>
      <c r="I535" s="9">
        <v>0</v>
      </c>
      <c r="J535" s="9">
        <v>0</v>
      </c>
      <c r="K535" s="9">
        <v>1</v>
      </c>
      <c r="L535" s="9">
        <v>0</v>
      </c>
      <c r="M535" s="9">
        <v>0</v>
      </c>
      <c r="N535" s="9">
        <v>0</v>
      </c>
      <c r="O535" s="9">
        <v>0</v>
      </c>
    </row>
    <row r="536" spans="2:15" x14ac:dyDescent="0.25">
      <c r="B536" s="25"/>
      <c r="C536" s="8" t="s">
        <v>633</v>
      </c>
      <c r="D536" s="9">
        <v>1</v>
      </c>
      <c r="E536" s="9">
        <v>1</v>
      </c>
      <c r="F536" s="9">
        <v>1</v>
      </c>
      <c r="G536" s="9">
        <v>1</v>
      </c>
      <c r="H536" s="9">
        <v>0</v>
      </c>
      <c r="I536" s="9">
        <v>0</v>
      </c>
      <c r="J536" s="9">
        <v>0</v>
      </c>
      <c r="K536" s="9">
        <v>1</v>
      </c>
      <c r="L536" s="9">
        <v>0</v>
      </c>
      <c r="M536" s="9">
        <v>0</v>
      </c>
      <c r="N536" s="9">
        <v>0</v>
      </c>
      <c r="O536" s="9">
        <v>0</v>
      </c>
    </row>
    <row r="537" spans="2:15" x14ac:dyDescent="0.25">
      <c r="B537" s="25"/>
      <c r="C537" s="8" t="s">
        <v>634</v>
      </c>
      <c r="D537" s="9">
        <v>0</v>
      </c>
      <c r="E537" s="9">
        <v>1</v>
      </c>
      <c r="F537" s="9">
        <v>1</v>
      </c>
      <c r="G537" s="9">
        <v>1</v>
      </c>
      <c r="H537" s="9">
        <v>0</v>
      </c>
      <c r="I537" s="9">
        <v>0</v>
      </c>
      <c r="J537" s="9">
        <v>0</v>
      </c>
      <c r="K537" s="9">
        <v>1</v>
      </c>
      <c r="L537" s="9">
        <v>0</v>
      </c>
      <c r="M537" s="9">
        <v>0</v>
      </c>
      <c r="N537" s="9">
        <v>0</v>
      </c>
      <c r="O537" s="9">
        <v>0</v>
      </c>
    </row>
    <row r="538" spans="2:15" x14ac:dyDescent="0.25">
      <c r="B538" s="25"/>
      <c r="C538" s="8" t="s">
        <v>635</v>
      </c>
      <c r="D538" s="9">
        <v>1</v>
      </c>
      <c r="E538" s="9">
        <v>1</v>
      </c>
      <c r="F538" s="9">
        <v>1</v>
      </c>
      <c r="G538" s="9">
        <v>0</v>
      </c>
      <c r="H538" s="9">
        <v>0</v>
      </c>
      <c r="I538" s="9">
        <v>0</v>
      </c>
      <c r="J538" s="9">
        <v>0</v>
      </c>
      <c r="K538" s="9">
        <v>1</v>
      </c>
      <c r="L538" s="9">
        <v>0</v>
      </c>
      <c r="M538" s="9">
        <v>0</v>
      </c>
      <c r="N538" s="9">
        <v>0</v>
      </c>
      <c r="O538" s="9">
        <v>0</v>
      </c>
    </row>
    <row r="539" spans="2:15" x14ac:dyDescent="0.25">
      <c r="B539" s="25"/>
      <c r="C539" s="8" t="s">
        <v>636</v>
      </c>
      <c r="D539" s="9">
        <v>1</v>
      </c>
      <c r="E539" s="9">
        <v>1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1</v>
      </c>
      <c r="L539" s="9">
        <v>0</v>
      </c>
      <c r="M539" s="9">
        <v>0</v>
      </c>
      <c r="N539" s="9">
        <v>0</v>
      </c>
      <c r="O539" s="9">
        <v>0</v>
      </c>
    </row>
    <row r="540" spans="2:15" x14ac:dyDescent="0.25">
      <c r="B540" s="25"/>
      <c r="C540" s="8" t="s">
        <v>637</v>
      </c>
      <c r="D540" s="9">
        <v>0</v>
      </c>
      <c r="E540" s="9">
        <v>1</v>
      </c>
      <c r="F540" s="9">
        <v>1</v>
      </c>
      <c r="G540" s="9">
        <v>1</v>
      </c>
      <c r="H540" s="9">
        <v>0</v>
      </c>
      <c r="I540" s="9">
        <v>0</v>
      </c>
      <c r="J540" s="9">
        <v>0</v>
      </c>
      <c r="K540" s="9">
        <v>1</v>
      </c>
      <c r="L540" s="9">
        <v>0</v>
      </c>
      <c r="M540" s="9">
        <v>0</v>
      </c>
      <c r="N540" s="9">
        <v>0</v>
      </c>
      <c r="O540" s="9">
        <v>0</v>
      </c>
    </row>
    <row r="541" spans="2:15" x14ac:dyDescent="0.25">
      <c r="B541" s="25"/>
      <c r="C541" s="8" t="s">
        <v>638</v>
      </c>
      <c r="D541" s="9">
        <v>1</v>
      </c>
      <c r="E541" s="9">
        <v>1</v>
      </c>
      <c r="F541" s="9">
        <v>1</v>
      </c>
      <c r="G541" s="9">
        <v>1</v>
      </c>
      <c r="H541" s="9">
        <v>0</v>
      </c>
      <c r="I541" s="9">
        <v>0</v>
      </c>
      <c r="J541" s="9">
        <v>0</v>
      </c>
      <c r="K541" s="9">
        <v>1</v>
      </c>
      <c r="L541" s="9">
        <v>0</v>
      </c>
      <c r="M541" s="9">
        <v>0</v>
      </c>
      <c r="N541" s="9">
        <v>0</v>
      </c>
      <c r="O541" s="9">
        <v>0</v>
      </c>
    </row>
    <row r="542" spans="2:15" x14ac:dyDescent="0.25">
      <c r="B542" s="25"/>
      <c r="C542" s="8" t="s">
        <v>639</v>
      </c>
      <c r="D542" s="9">
        <v>0</v>
      </c>
      <c r="E542" s="9">
        <v>1</v>
      </c>
      <c r="F542" s="9">
        <v>0</v>
      </c>
      <c r="G542" s="9">
        <v>1</v>
      </c>
      <c r="H542" s="9">
        <v>0</v>
      </c>
      <c r="I542" s="9">
        <v>0</v>
      </c>
      <c r="J542" s="9">
        <v>0</v>
      </c>
      <c r="K542" s="9">
        <v>1</v>
      </c>
      <c r="L542" s="9">
        <v>0</v>
      </c>
      <c r="M542" s="9">
        <v>0</v>
      </c>
      <c r="N542" s="9">
        <v>0</v>
      </c>
      <c r="O542" s="9">
        <v>0</v>
      </c>
    </row>
    <row r="543" spans="2:15" x14ac:dyDescent="0.25">
      <c r="B543" s="25"/>
      <c r="C543" s="8" t="s">
        <v>640</v>
      </c>
      <c r="D543" s="9">
        <v>1</v>
      </c>
      <c r="E543" s="9">
        <v>1</v>
      </c>
      <c r="F543" s="9">
        <v>1</v>
      </c>
      <c r="G543" s="9">
        <v>0</v>
      </c>
      <c r="H543" s="9">
        <v>0</v>
      </c>
      <c r="I543" s="9">
        <v>0</v>
      </c>
      <c r="J543" s="9">
        <v>0</v>
      </c>
      <c r="K543" s="9">
        <v>1</v>
      </c>
      <c r="L543" s="9">
        <v>0</v>
      </c>
      <c r="M543" s="9">
        <v>0</v>
      </c>
      <c r="N543" s="9">
        <v>0</v>
      </c>
      <c r="O543" s="9">
        <v>0</v>
      </c>
    </row>
    <row r="544" spans="2:15" x14ac:dyDescent="0.25">
      <c r="B544" s="25"/>
      <c r="C544" s="8" t="s">
        <v>641</v>
      </c>
      <c r="D544" s="9">
        <v>0</v>
      </c>
      <c r="E544" s="9">
        <v>1</v>
      </c>
      <c r="F544" s="9">
        <v>1</v>
      </c>
      <c r="G544" s="9">
        <v>1</v>
      </c>
      <c r="H544" s="9">
        <v>0</v>
      </c>
      <c r="I544" s="9">
        <v>0</v>
      </c>
      <c r="J544" s="9">
        <v>0</v>
      </c>
      <c r="K544" s="9">
        <v>1</v>
      </c>
      <c r="L544" s="9">
        <v>0</v>
      </c>
      <c r="M544" s="9">
        <v>0</v>
      </c>
      <c r="N544" s="9">
        <v>0</v>
      </c>
      <c r="O544" s="9">
        <v>0</v>
      </c>
    </row>
    <row r="545" spans="2:15" x14ac:dyDescent="0.25">
      <c r="B545" s="25"/>
      <c r="C545" s="8" t="s">
        <v>642</v>
      </c>
      <c r="D545" s="9">
        <v>0</v>
      </c>
      <c r="E545" s="9">
        <v>1</v>
      </c>
      <c r="F545" s="9">
        <v>1</v>
      </c>
      <c r="G545" s="9">
        <v>1</v>
      </c>
      <c r="H545" s="9">
        <v>0</v>
      </c>
      <c r="I545" s="9">
        <v>0</v>
      </c>
      <c r="J545" s="9">
        <v>0</v>
      </c>
      <c r="K545" s="9">
        <v>1</v>
      </c>
      <c r="L545" s="9">
        <v>0</v>
      </c>
      <c r="M545" s="9">
        <v>0</v>
      </c>
      <c r="N545" s="9">
        <v>0</v>
      </c>
      <c r="O545" s="9">
        <v>0</v>
      </c>
    </row>
    <row r="546" spans="2:15" x14ac:dyDescent="0.25">
      <c r="B546" s="25"/>
      <c r="C546" s="8" t="s">
        <v>643</v>
      </c>
      <c r="D546" s="9">
        <v>1</v>
      </c>
      <c r="E546" s="9">
        <v>1</v>
      </c>
      <c r="F546" s="9">
        <v>1</v>
      </c>
      <c r="G546" s="9">
        <v>1</v>
      </c>
      <c r="H546" s="9">
        <v>0</v>
      </c>
      <c r="I546" s="9">
        <v>0</v>
      </c>
      <c r="J546" s="9">
        <v>1</v>
      </c>
      <c r="K546" s="9">
        <v>1</v>
      </c>
      <c r="L546" s="9">
        <v>1</v>
      </c>
      <c r="M546" s="9">
        <v>0</v>
      </c>
      <c r="N546" s="9">
        <v>0</v>
      </c>
      <c r="O546" s="9">
        <v>0</v>
      </c>
    </row>
    <row r="547" spans="2:15" x14ac:dyDescent="0.25">
      <c r="B547" s="25"/>
      <c r="C547" s="8" t="s">
        <v>644</v>
      </c>
      <c r="D547" s="9">
        <v>1</v>
      </c>
      <c r="E547" s="9">
        <v>1</v>
      </c>
      <c r="F547" s="9">
        <v>1</v>
      </c>
      <c r="G547" s="9">
        <v>1</v>
      </c>
      <c r="H547" s="9">
        <v>0</v>
      </c>
      <c r="I547" s="9">
        <v>0</v>
      </c>
      <c r="J547" s="9">
        <v>0</v>
      </c>
      <c r="K547" s="9">
        <v>1</v>
      </c>
      <c r="L547" s="9">
        <v>1</v>
      </c>
      <c r="M547" s="9">
        <v>0</v>
      </c>
      <c r="N547" s="9">
        <v>0</v>
      </c>
      <c r="O547" s="9">
        <v>0</v>
      </c>
    </row>
    <row r="548" spans="2:15" x14ac:dyDescent="0.25">
      <c r="B548" s="25"/>
      <c r="C548" s="8" t="s">
        <v>645</v>
      </c>
      <c r="D548" s="9">
        <v>0</v>
      </c>
      <c r="E548" s="9">
        <v>1</v>
      </c>
      <c r="F548" s="9">
        <v>0</v>
      </c>
      <c r="G548" s="9">
        <v>1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</row>
    <row r="549" spans="2:15" x14ac:dyDescent="0.25">
      <c r="B549" s="25"/>
      <c r="C549" s="8" t="s">
        <v>646</v>
      </c>
      <c r="D549" s="9">
        <v>0</v>
      </c>
      <c r="E549" s="9">
        <v>1</v>
      </c>
      <c r="F549" s="9">
        <v>1</v>
      </c>
      <c r="G549" s="9">
        <v>1</v>
      </c>
      <c r="H549" s="9">
        <v>0</v>
      </c>
      <c r="I549" s="9">
        <v>0</v>
      </c>
      <c r="J549" s="9">
        <v>0</v>
      </c>
      <c r="K549" s="9">
        <v>1</v>
      </c>
      <c r="L549" s="9">
        <v>0</v>
      </c>
      <c r="M549" s="9">
        <v>0</v>
      </c>
      <c r="N549" s="9">
        <v>0</v>
      </c>
      <c r="O549" s="9">
        <v>0</v>
      </c>
    </row>
    <row r="550" spans="2:15" x14ac:dyDescent="0.25">
      <c r="B550" s="25"/>
      <c r="C550" s="8" t="s">
        <v>647</v>
      </c>
      <c r="D550" s="9">
        <v>0</v>
      </c>
      <c r="E550" s="9">
        <v>1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1</v>
      </c>
      <c r="L550" s="9">
        <v>0</v>
      </c>
      <c r="M550" s="9">
        <v>0</v>
      </c>
      <c r="N550" s="9">
        <v>0</v>
      </c>
      <c r="O550" s="9">
        <v>0</v>
      </c>
    </row>
    <row r="551" spans="2:15" x14ac:dyDescent="0.25">
      <c r="B551" s="25"/>
      <c r="C551" s="8" t="s">
        <v>648</v>
      </c>
      <c r="D551" s="9">
        <v>0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1</v>
      </c>
      <c r="L551" s="9">
        <v>0</v>
      </c>
      <c r="M551" s="9">
        <v>0</v>
      </c>
      <c r="N551" s="9">
        <v>0</v>
      </c>
      <c r="O551" s="9">
        <v>0</v>
      </c>
    </row>
    <row r="552" spans="2:15" x14ac:dyDescent="0.25">
      <c r="B552" s="25"/>
      <c r="C552" s="8" t="s">
        <v>649</v>
      </c>
      <c r="D552" s="9">
        <v>0</v>
      </c>
      <c r="E552" s="9">
        <v>1</v>
      </c>
      <c r="F552" s="9">
        <v>1</v>
      </c>
      <c r="G552" s="9">
        <v>0</v>
      </c>
      <c r="H552" s="9">
        <v>0</v>
      </c>
      <c r="I552" s="9">
        <v>0</v>
      </c>
      <c r="J552" s="9">
        <v>0</v>
      </c>
      <c r="K552" s="9">
        <v>1</v>
      </c>
      <c r="L552" s="9">
        <v>0</v>
      </c>
      <c r="M552" s="9">
        <v>0</v>
      </c>
      <c r="N552" s="9">
        <v>0</v>
      </c>
      <c r="O552" s="9">
        <v>0</v>
      </c>
    </row>
    <row r="553" spans="2:15" x14ac:dyDescent="0.25">
      <c r="B553" s="25"/>
      <c r="C553" s="8" t="s">
        <v>650</v>
      </c>
      <c r="D553" s="9">
        <v>0</v>
      </c>
      <c r="E553" s="9">
        <v>1</v>
      </c>
      <c r="F553" s="9">
        <v>1</v>
      </c>
      <c r="G553" s="9">
        <v>0</v>
      </c>
      <c r="H553" s="9">
        <v>0</v>
      </c>
      <c r="I553" s="9">
        <v>0</v>
      </c>
      <c r="J553" s="9">
        <v>0</v>
      </c>
      <c r="K553" s="9">
        <v>1</v>
      </c>
      <c r="L553" s="9">
        <v>0</v>
      </c>
      <c r="M553" s="9">
        <v>0</v>
      </c>
      <c r="N553" s="9">
        <v>0</v>
      </c>
      <c r="O553" s="9">
        <v>0</v>
      </c>
    </row>
    <row r="554" spans="2:15" x14ac:dyDescent="0.25">
      <c r="B554" s="25"/>
      <c r="C554" s="8" t="s">
        <v>651</v>
      </c>
      <c r="D554" s="9">
        <v>0</v>
      </c>
      <c r="E554" s="9">
        <v>1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1</v>
      </c>
      <c r="L554" s="9">
        <v>0</v>
      </c>
      <c r="M554" s="9">
        <v>0</v>
      </c>
      <c r="N554" s="9">
        <v>0</v>
      </c>
      <c r="O554" s="9">
        <v>0</v>
      </c>
    </row>
    <row r="555" spans="2:15" x14ac:dyDescent="0.25">
      <c r="B555" s="25"/>
      <c r="C555" s="8" t="s">
        <v>652</v>
      </c>
      <c r="D555" s="9">
        <v>1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1</v>
      </c>
      <c r="L555" s="9">
        <v>0</v>
      </c>
      <c r="M555" s="9">
        <v>0</v>
      </c>
      <c r="N555" s="9">
        <v>0</v>
      </c>
      <c r="O555" s="9">
        <v>0</v>
      </c>
    </row>
    <row r="556" spans="2:15" x14ac:dyDescent="0.25">
      <c r="B556" s="25"/>
      <c r="C556" s="8" t="s">
        <v>653</v>
      </c>
      <c r="D556" s="9">
        <v>0</v>
      </c>
      <c r="E556" s="9">
        <v>1</v>
      </c>
      <c r="F556" s="9">
        <v>1</v>
      </c>
      <c r="G556" s="9">
        <v>1</v>
      </c>
      <c r="H556" s="9">
        <v>0</v>
      </c>
      <c r="I556" s="9">
        <v>0</v>
      </c>
      <c r="J556" s="9">
        <v>0</v>
      </c>
      <c r="K556" s="9">
        <v>1</v>
      </c>
      <c r="L556" s="9">
        <v>0</v>
      </c>
      <c r="M556" s="9">
        <v>0</v>
      </c>
      <c r="N556" s="9">
        <v>0</v>
      </c>
      <c r="O556" s="9">
        <v>0</v>
      </c>
    </row>
    <row r="557" spans="2:15" x14ac:dyDescent="0.25">
      <c r="B557" s="25"/>
      <c r="C557" s="8" t="s">
        <v>654</v>
      </c>
      <c r="D557" s="9">
        <v>1</v>
      </c>
      <c r="E557" s="9">
        <v>1</v>
      </c>
      <c r="F557" s="9">
        <v>1</v>
      </c>
      <c r="G557" s="9">
        <v>1</v>
      </c>
      <c r="H557" s="9">
        <v>0</v>
      </c>
      <c r="I557" s="9">
        <v>0</v>
      </c>
      <c r="J557" s="9">
        <v>1</v>
      </c>
      <c r="K557" s="9">
        <v>1</v>
      </c>
      <c r="L557" s="9">
        <v>1</v>
      </c>
      <c r="M557" s="9">
        <v>0</v>
      </c>
      <c r="N557" s="9">
        <v>0</v>
      </c>
      <c r="O557" s="9">
        <v>0</v>
      </c>
    </row>
    <row r="558" spans="2:15" x14ac:dyDescent="0.25">
      <c r="B558" s="25"/>
      <c r="C558" s="8" t="s">
        <v>655</v>
      </c>
      <c r="D558" s="9">
        <v>0</v>
      </c>
      <c r="E558" s="9">
        <v>0</v>
      </c>
      <c r="F558" s="9">
        <v>1</v>
      </c>
      <c r="G558" s="9">
        <v>0</v>
      </c>
      <c r="H558" s="9">
        <v>0</v>
      </c>
      <c r="I558" s="9">
        <v>0</v>
      </c>
      <c r="J558" s="9">
        <v>0</v>
      </c>
      <c r="K558" s="9">
        <v>1</v>
      </c>
      <c r="L558" s="9">
        <v>0</v>
      </c>
      <c r="M558" s="9">
        <v>0</v>
      </c>
      <c r="N558" s="9">
        <v>0</v>
      </c>
      <c r="O558" s="9">
        <v>0</v>
      </c>
    </row>
    <row r="559" spans="2:15" x14ac:dyDescent="0.25">
      <c r="B559" s="25"/>
      <c r="C559" s="8" t="s">
        <v>656</v>
      </c>
      <c r="D559" s="9">
        <v>0</v>
      </c>
      <c r="E559" s="9">
        <v>1</v>
      </c>
      <c r="F559" s="9">
        <v>1</v>
      </c>
      <c r="G559" s="9">
        <v>0</v>
      </c>
      <c r="H559" s="9">
        <v>0</v>
      </c>
      <c r="I559" s="9">
        <v>1</v>
      </c>
      <c r="J559" s="9">
        <v>0</v>
      </c>
      <c r="K559" s="9">
        <v>1</v>
      </c>
      <c r="L559" s="9">
        <v>0</v>
      </c>
      <c r="M559" s="9">
        <v>0</v>
      </c>
      <c r="N559" s="9">
        <v>0</v>
      </c>
      <c r="O559" s="9">
        <v>0</v>
      </c>
    </row>
    <row r="560" spans="2:15" x14ac:dyDescent="0.25">
      <c r="B560" s="25"/>
      <c r="C560" s="8" t="s">
        <v>657</v>
      </c>
      <c r="D560" s="9">
        <v>1</v>
      </c>
      <c r="E560" s="9">
        <v>0</v>
      </c>
      <c r="F560" s="9">
        <v>1</v>
      </c>
      <c r="G560" s="9">
        <v>1</v>
      </c>
      <c r="H560" s="9">
        <v>0</v>
      </c>
      <c r="I560" s="9">
        <v>0</v>
      </c>
      <c r="J560" s="9">
        <v>0</v>
      </c>
      <c r="K560" s="9">
        <v>1</v>
      </c>
      <c r="L560" s="9">
        <v>1</v>
      </c>
      <c r="M560" s="9">
        <v>0</v>
      </c>
      <c r="N560" s="9">
        <v>0</v>
      </c>
      <c r="O560" s="9">
        <v>0</v>
      </c>
    </row>
    <row r="561" spans="2:15" x14ac:dyDescent="0.25">
      <c r="B561" s="25"/>
      <c r="C561" s="8" t="s">
        <v>658</v>
      </c>
      <c r="D561" s="9">
        <v>1</v>
      </c>
      <c r="E561" s="9">
        <v>0</v>
      </c>
      <c r="F561" s="9">
        <v>0</v>
      </c>
      <c r="G561" s="9">
        <v>0</v>
      </c>
      <c r="H561" s="9">
        <v>1</v>
      </c>
      <c r="I561" s="9">
        <v>0</v>
      </c>
      <c r="J561" s="9">
        <v>0</v>
      </c>
      <c r="K561" s="9">
        <v>1</v>
      </c>
      <c r="L561" s="9">
        <v>0</v>
      </c>
      <c r="M561" s="9">
        <v>0</v>
      </c>
      <c r="N561" s="9">
        <v>0</v>
      </c>
      <c r="O561" s="9">
        <v>0</v>
      </c>
    </row>
    <row r="562" spans="2:15" x14ac:dyDescent="0.25">
      <c r="B562" s="25"/>
      <c r="C562" s="8" t="s">
        <v>659</v>
      </c>
      <c r="D562" s="9">
        <v>1</v>
      </c>
      <c r="E562" s="9">
        <v>1</v>
      </c>
      <c r="F562" s="9">
        <v>1</v>
      </c>
      <c r="G562" s="9">
        <v>1</v>
      </c>
      <c r="H562" s="9">
        <v>0</v>
      </c>
      <c r="I562" s="9">
        <v>0</v>
      </c>
      <c r="J562" s="9">
        <v>0</v>
      </c>
      <c r="K562" s="9">
        <v>1</v>
      </c>
      <c r="L562" s="9">
        <v>1</v>
      </c>
      <c r="M562" s="9">
        <v>0</v>
      </c>
      <c r="N562" s="9">
        <v>0</v>
      </c>
      <c r="O562" s="9">
        <v>0</v>
      </c>
    </row>
    <row r="563" spans="2:15" x14ac:dyDescent="0.25">
      <c r="B563" s="25"/>
      <c r="C563" s="8" t="s">
        <v>660</v>
      </c>
      <c r="D563" s="9">
        <v>1</v>
      </c>
      <c r="E563" s="9">
        <v>1</v>
      </c>
      <c r="F563" s="9">
        <v>1</v>
      </c>
      <c r="G563" s="9">
        <v>1</v>
      </c>
      <c r="H563" s="9">
        <v>0</v>
      </c>
      <c r="I563" s="9">
        <v>0</v>
      </c>
      <c r="J563" s="9">
        <v>1</v>
      </c>
      <c r="K563" s="9">
        <v>1</v>
      </c>
      <c r="L563" s="9">
        <v>1</v>
      </c>
      <c r="M563" s="9">
        <v>0</v>
      </c>
      <c r="N563" s="9">
        <v>0</v>
      </c>
      <c r="O563" s="9">
        <v>0</v>
      </c>
    </row>
    <row r="564" spans="2:15" x14ac:dyDescent="0.25">
      <c r="B564" s="25"/>
      <c r="C564" s="8" t="s">
        <v>661</v>
      </c>
      <c r="D564" s="9">
        <v>0</v>
      </c>
      <c r="E564" s="9">
        <v>1</v>
      </c>
      <c r="F564" s="9">
        <v>1</v>
      </c>
      <c r="G564" s="9">
        <v>1</v>
      </c>
      <c r="H564" s="9">
        <v>0</v>
      </c>
      <c r="I564" s="9">
        <v>0</v>
      </c>
      <c r="J564" s="9">
        <v>0</v>
      </c>
      <c r="K564" s="9">
        <v>1</v>
      </c>
      <c r="L564" s="9">
        <v>0</v>
      </c>
      <c r="M564" s="9">
        <v>0</v>
      </c>
      <c r="N564" s="9">
        <v>0</v>
      </c>
      <c r="O564" s="9">
        <v>0</v>
      </c>
    </row>
    <row r="565" spans="2:15" x14ac:dyDescent="0.25">
      <c r="B565" s="25"/>
      <c r="C565" s="8" t="s">
        <v>662</v>
      </c>
      <c r="D565" s="9">
        <v>0</v>
      </c>
      <c r="E565" s="9">
        <v>1</v>
      </c>
      <c r="F565" s="9">
        <v>1</v>
      </c>
      <c r="G565" s="9">
        <v>1</v>
      </c>
      <c r="H565" s="9">
        <v>0</v>
      </c>
      <c r="I565" s="9">
        <v>0</v>
      </c>
      <c r="J565" s="9">
        <v>0</v>
      </c>
      <c r="K565" s="9">
        <v>1</v>
      </c>
      <c r="L565" s="9">
        <v>0</v>
      </c>
      <c r="M565" s="9">
        <v>0</v>
      </c>
      <c r="N565" s="9">
        <v>0</v>
      </c>
      <c r="O565" s="9">
        <v>0</v>
      </c>
    </row>
    <row r="566" spans="2:15" x14ac:dyDescent="0.25">
      <c r="B566" s="25"/>
      <c r="C566" s="8" t="s">
        <v>663</v>
      </c>
      <c r="D566" s="9">
        <v>0</v>
      </c>
      <c r="E566" s="9">
        <v>1</v>
      </c>
      <c r="F566" s="9">
        <v>0</v>
      </c>
      <c r="G566" s="9">
        <v>1</v>
      </c>
      <c r="H566" s="9">
        <v>0</v>
      </c>
      <c r="I566" s="9">
        <v>0</v>
      </c>
      <c r="J566" s="9">
        <v>0</v>
      </c>
      <c r="K566" s="9">
        <v>1</v>
      </c>
      <c r="L566" s="9">
        <v>0</v>
      </c>
      <c r="M566" s="9">
        <v>0</v>
      </c>
      <c r="N566" s="9">
        <v>0</v>
      </c>
      <c r="O566" s="9">
        <v>0</v>
      </c>
    </row>
    <row r="567" spans="2:15" x14ac:dyDescent="0.25">
      <c r="B567" s="25"/>
      <c r="C567" s="8" t="s">
        <v>664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1</v>
      </c>
      <c r="L567" s="9">
        <v>0</v>
      </c>
      <c r="M567" s="9">
        <v>0</v>
      </c>
      <c r="N567" s="9">
        <v>0</v>
      </c>
      <c r="O567" s="9">
        <v>0</v>
      </c>
    </row>
    <row r="568" spans="2:15" x14ac:dyDescent="0.25">
      <c r="B568" s="25"/>
      <c r="C568" s="8" t="s">
        <v>665</v>
      </c>
      <c r="D568" s="9">
        <v>0</v>
      </c>
      <c r="E568" s="9">
        <v>1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1</v>
      </c>
      <c r="L568" s="9">
        <v>0</v>
      </c>
      <c r="M568" s="9">
        <v>0</v>
      </c>
      <c r="N568" s="9">
        <v>0</v>
      </c>
      <c r="O568" s="9">
        <v>0</v>
      </c>
    </row>
    <row r="569" spans="2:15" x14ac:dyDescent="0.25">
      <c r="B569" s="25"/>
      <c r="C569" s="8" t="s">
        <v>666</v>
      </c>
      <c r="D569" s="9">
        <v>0</v>
      </c>
      <c r="E569" s="9">
        <v>0</v>
      </c>
      <c r="F569" s="9">
        <v>1</v>
      </c>
      <c r="G569" s="9">
        <v>0</v>
      </c>
      <c r="H569" s="9">
        <v>0</v>
      </c>
      <c r="I569" s="9">
        <v>0</v>
      </c>
      <c r="J569" s="9">
        <v>0</v>
      </c>
      <c r="K569" s="9">
        <v>1</v>
      </c>
      <c r="L569" s="9">
        <v>0</v>
      </c>
      <c r="M569" s="9">
        <v>0</v>
      </c>
      <c r="N569" s="9">
        <v>0</v>
      </c>
      <c r="O569" s="9">
        <v>0</v>
      </c>
    </row>
    <row r="570" spans="2:15" x14ac:dyDescent="0.25">
      <c r="B570" s="25"/>
      <c r="C570" s="8" t="s">
        <v>667</v>
      </c>
      <c r="D570" s="9">
        <v>0</v>
      </c>
      <c r="E570" s="9">
        <v>1</v>
      </c>
      <c r="F570" s="9">
        <v>1</v>
      </c>
      <c r="G570" s="9">
        <v>1</v>
      </c>
      <c r="H570" s="9">
        <v>1</v>
      </c>
      <c r="I570" s="9">
        <v>0</v>
      </c>
      <c r="J570" s="9">
        <v>0</v>
      </c>
      <c r="K570" s="9">
        <v>1</v>
      </c>
      <c r="L570" s="9">
        <v>0</v>
      </c>
      <c r="M570" s="9">
        <v>0</v>
      </c>
      <c r="N570" s="9">
        <v>0</v>
      </c>
      <c r="O570" s="9">
        <v>0</v>
      </c>
    </row>
    <row r="571" spans="2:15" x14ac:dyDescent="0.25">
      <c r="B571" s="25"/>
      <c r="C571" s="8" t="s">
        <v>668</v>
      </c>
      <c r="D571" s="9">
        <v>1</v>
      </c>
      <c r="E571" s="9">
        <v>0</v>
      </c>
      <c r="F571" s="9">
        <v>1</v>
      </c>
      <c r="G571" s="9">
        <v>1</v>
      </c>
      <c r="H571" s="9">
        <v>0</v>
      </c>
      <c r="I571" s="9">
        <v>0</v>
      </c>
      <c r="J571" s="9">
        <v>0</v>
      </c>
      <c r="K571" s="9">
        <v>1</v>
      </c>
      <c r="L571" s="9">
        <v>0</v>
      </c>
      <c r="M571" s="9">
        <v>0</v>
      </c>
      <c r="N571" s="9">
        <v>0</v>
      </c>
      <c r="O571" s="9">
        <v>0</v>
      </c>
    </row>
    <row r="572" spans="2:15" x14ac:dyDescent="0.25">
      <c r="B572" s="25"/>
      <c r="C572" s="8" t="s">
        <v>669</v>
      </c>
      <c r="D572" s="9">
        <v>1</v>
      </c>
      <c r="E572" s="9">
        <v>1</v>
      </c>
      <c r="F572" s="9">
        <v>1</v>
      </c>
      <c r="G572" s="9">
        <v>1</v>
      </c>
      <c r="H572" s="9">
        <v>0</v>
      </c>
      <c r="I572" s="9">
        <v>1</v>
      </c>
      <c r="J572" s="9">
        <v>0</v>
      </c>
      <c r="K572" s="9">
        <v>1</v>
      </c>
      <c r="L572" s="9">
        <v>0</v>
      </c>
      <c r="M572" s="9">
        <v>0</v>
      </c>
      <c r="N572" s="9">
        <v>0</v>
      </c>
      <c r="O572" s="9">
        <v>0</v>
      </c>
    </row>
    <row r="573" spans="2:15" x14ac:dyDescent="0.25">
      <c r="B573" s="25"/>
      <c r="C573" s="8" t="s">
        <v>670</v>
      </c>
      <c r="D573" s="9">
        <v>1</v>
      </c>
      <c r="E573" s="9">
        <v>1</v>
      </c>
      <c r="F573" s="9">
        <v>1</v>
      </c>
      <c r="G573" s="9">
        <v>1</v>
      </c>
      <c r="H573" s="9">
        <v>0</v>
      </c>
      <c r="I573" s="9">
        <v>0</v>
      </c>
      <c r="J573" s="9">
        <v>0</v>
      </c>
      <c r="K573" s="9">
        <v>1</v>
      </c>
      <c r="L573" s="9">
        <v>0</v>
      </c>
      <c r="M573" s="9">
        <v>0</v>
      </c>
      <c r="N573" s="9">
        <v>0</v>
      </c>
      <c r="O573" s="9">
        <v>0</v>
      </c>
    </row>
    <row r="574" spans="2:15" x14ac:dyDescent="0.25">
      <c r="B574" s="25"/>
      <c r="C574" s="8" t="s">
        <v>671</v>
      </c>
      <c r="D574" s="9">
        <v>1</v>
      </c>
      <c r="E574" s="9">
        <v>1</v>
      </c>
      <c r="F574" s="9">
        <v>1</v>
      </c>
      <c r="G574" s="9">
        <v>1</v>
      </c>
      <c r="H574" s="9">
        <v>0</v>
      </c>
      <c r="I574" s="9">
        <v>1</v>
      </c>
      <c r="J574" s="9">
        <v>1</v>
      </c>
      <c r="K574" s="9">
        <v>1</v>
      </c>
      <c r="L574" s="9">
        <v>1</v>
      </c>
      <c r="M574" s="9">
        <v>0</v>
      </c>
      <c r="N574" s="9">
        <v>0</v>
      </c>
      <c r="O574" s="9">
        <v>0</v>
      </c>
    </row>
    <row r="575" spans="2:15" x14ac:dyDescent="0.25">
      <c r="B575" s="25"/>
      <c r="C575" s="8" t="s">
        <v>672</v>
      </c>
      <c r="D575" s="9">
        <v>1</v>
      </c>
      <c r="E575" s="9">
        <v>1</v>
      </c>
      <c r="F575" s="9">
        <v>1</v>
      </c>
      <c r="G575" s="9">
        <v>1</v>
      </c>
      <c r="H575" s="9">
        <v>1</v>
      </c>
      <c r="I575" s="9">
        <v>1</v>
      </c>
      <c r="J575" s="9">
        <v>1</v>
      </c>
      <c r="K575" s="9">
        <v>1</v>
      </c>
      <c r="L575" s="9">
        <v>1</v>
      </c>
      <c r="M575" s="9">
        <v>1</v>
      </c>
      <c r="N575" s="9">
        <v>1</v>
      </c>
      <c r="O575" s="9">
        <v>1</v>
      </c>
    </row>
    <row r="576" spans="2:15" x14ac:dyDescent="0.25">
      <c r="B576" s="25"/>
      <c r="C576" s="8" t="s">
        <v>673</v>
      </c>
      <c r="D576" s="9">
        <v>1</v>
      </c>
      <c r="E576" s="9">
        <v>1</v>
      </c>
      <c r="F576" s="9">
        <v>1</v>
      </c>
      <c r="G576" s="9">
        <v>1</v>
      </c>
      <c r="H576" s="9">
        <v>1</v>
      </c>
      <c r="I576" s="9">
        <v>1</v>
      </c>
      <c r="J576" s="9">
        <v>1</v>
      </c>
      <c r="K576" s="9">
        <v>1</v>
      </c>
      <c r="L576" s="9">
        <v>1</v>
      </c>
      <c r="M576" s="9">
        <v>0</v>
      </c>
      <c r="N576" s="9">
        <v>0</v>
      </c>
      <c r="O576" s="9">
        <v>0</v>
      </c>
    </row>
    <row r="577" spans="2:15" x14ac:dyDescent="0.25">
      <c r="B577" s="25"/>
      <c r="C577" s="8" t="s">
        <v>674</v>
      </c>
      <c r="D577" s="9">
        <v>1</v>
      </c>
      <c r="E577" s="9">
        <v>1</v>
      </c>
      <c r="F577" s="9">
        <v>1</v>
      </c>
      <c r="G577" s="9">
        <v>1</v>
      </c>
      <c r="H577" s="9">
        <v>0</v>
      </c>
      <c r="I577" s="9">
        <v>1</v>
      </c>
      <c r="J577" s="9">
        <v>0</v>
      </c>
      <c r="K577" s="9">
        <v>1</v>
      </c>
      <c r="L577" s="9">
        <v>0</v>
      </c>
      <c r="M577" s="9">
        <v>0</v>
      </c>
      <c r="N577" s="9">
        <v>0</v>
      </c>
      <c r="O577" s="9">
        <v>0</v>
      </c>
    </row>
    <row r="578" spans="2:15" x14ac:dyDescent="0.25">
      <c r="B578" s="25"/>
      <c r="C578" s="8" t="s">
        <v>675</v>
      </c>
      <c r="D578" s="9">
        <v>1</v>
      </c>
      <c r="E578" s="9">
        <v>1</v>
      </c>
      <c r="F578" s="9">
        <v>1</v>
      </c>
      <c r="G578" s="9">
        <v>1</v>
      </c>
      <c r="H578" s="9">
        <v>1</v>
      </c>
      <c r="I578" s="9">
        <v>1</v>
      </c>
      <c r="J578" s="9">
        <v>0</v>
      </c>
      <c r="K578" s="9">
        <v>1</v>
      </c>
      <c r="L578" s="9">
        <v>0</v>
      </c>
      <c r="M578" s="9">
        <v>0</v>
      </c>
      <c r="N578" s="9">
        <v>0</v>
      </c>
      <c r="O578" s="9">
        <v>0</v>
      </c>
    </row>
    <row r="579" spans="2:15" x14ac:dyDescent="0.25">
      <c r="B579" s="25"/>
      <c r="C579" s="8" t="s">
        <v>676</v>
      </c>
      <c r="D579" s="9">
        <v>1</v>
      </c>
      <c r="E579" s="9">
        <v>1</v>
      </c>
      <c r="F579" s="9">
        <v>1</v>
      </c>
      <c r="G579" s="9">
        <v>1</v>
      </c>
      <c r="H579" s="9">
        <v>1</v>
      </c>
      <c r="I579" s="9">
        <v>1</v>
      </c>
      <c r="J579" s="9">
        <v>0</v>
      </c>
      <c r="K579" s="9">
        <v>1</v>
      </c>
      <c r="L579" s="9">
        <v>0</v>
      </c>
      <c r="M579" s="9">
        <v>0</v>
      </c>
      <c r="N579" s="9">
        <v>0</v>
      </c>
      <c r="O579" s="9">
        <v>0</v>
      </c>
    </row>
    <row r="580" spans="2:15" x14ac:dyDescent="0.25">
      <c r="B580" s="25"/>
      <c r="C580" s="8" t="s">
        <v>677</v>
      </c>
      <c r="D580" s="9">
        <v>1</v>
      </c>
      <c r="E580" s="9">
        <v>1</v>
      </c>
      <c r="F580" s="9">
        <v>1</v>
      </c>
      <c r="G580" s="9">
        <v>1</v>
      </c>
      <c r="H580" s="9">
        <v>1</v>
      </c>
      <c r="I580" s="9">
        <v>1</v>
      </c>
      <c r="J580" s="9">
        <v>0</v>
      </c>
      <c r="K580" s="9">
        <v>1</v>
      </c>
      <c r="L580" s="9">
        <v>0</v>
      </c>
      <c r="M580" s="9">
        <v>0</v>
      </c>
      <c r="N580" s="9">
        <v>0</v>
      </c>
      <c r="O580" s="9">
        <v>0</v>
      </c>
    </row>
    <row r="581" spans="2:15" x14ac:dyDescent="0.25">
      <c r="B581" s="25"/>
      <c r="C581" s="8" t="s">
        <v>678</v>
      </c>
      <c r="D581" s="9">
        <v>1</v>
      </c>
      <c r="E581" s="9">
        <v>1</v>
      </c>
      <c r="F581" s="9">
        <v>1</v>
      </c>
      <c r="G581" s="9">
        <v>1</v>
      </c>
      <c r="H581" s="9">
        <v>1</v>
      </c>
      <c r="I581" s="9">
        <v>1</v>
      </c>
      <c r="J581" s="9">
        <v>0</v>
      </c>
      <c r="K581" s="9">
        <v>1</v>
      </c>
      <c r="L581" s="9">
        <v>0</v>
      </c>
      <c r="M581" s="9">
        <v>0</v>
      </c>
      <c r="N581" s="9">
        <v>0</v>
      </c>
      <c r="O581" s="9">
        <v>0</v>
      </c>
    </row>
    <row r="582" spans="2:15" x14ac:dyDescent="0.25">
      <c r="B582" s="25"/>
      <c r="C582" s="8" t="s">
        <v>679</v>
      </c>
      <c r="D582" s="9">
        <v>1</v>
      </c>
      <c r="E582" s="9">
        <v>1</v>
      </c>
      <c r="F582" s="9">
        <v>1</v>
      </c>
      <c r="G582" s="9">
        <v>1</v>
      </c>
      <c r="H582" s="9">
        <v>1</v>
      </c>
      <c r="I582" s="9">
        <v>0</v>
      </c>
      <c r="J582" s="9">
        <v>0</v>
      </c>
      <c r="K582" s="9">
        <v>1</v>
      </c>
      <c r="L582" s="9">
        <v>0</v>
      </c>
      <c r="M582" s="9">
        <v>0</v>
      </c>
      <c r="N582" s="9">
        <v>0</v>
      </c>
      <c r="O582" s="9">
        <v>0</v>
      </c>
    </row>
    <row r="583" spans="2:15" x14ac:dyDescent="0.25">
      <c r="B583" s="25"/>
      <c r="C583" s="8" t="s">
        <v>680</v>
      </c>
      <c r="D583" s="9">
        <v>1</v>
      </c>
      <c r="E583" s="9">
        <v>1</v>
      </c>
      <c r="F583" s="9">
        <v>1</v>
      </c>
      <c r="G583" s="9">
        <v>1</v>
      </c>
      <c r="H583" s="9">
        <v>0</v>
      </c>
      <c r="I583" s="9">
        <v>0</v>
      </c>
      <c r="J583" s="9">
        <v>0</v>
      </c>
      <c r="K583" s="9">
        <v>1</v>
      </c>
      <c r="L583" s="9">
        <v>0</v>
      </c>
      <c r="M583" s="9">
        <v>0</v>
      </c>
      <c r="N583" s="9">
        <v>0</v>
      </c>
      <c r="O583" s="9">
        <v>0</v>
      </c>
    </row>
    <row r="584" spans="2:15" x14ac:dyDescent="0.25">
      <c r="B584" s="25"/>
      <c r="C584" s="8" t="s">
        <v>681</v>
      </c>
      <c r="D584" s="9">
        <v>1</v>
      </c>
      <c r="E584" s="9">
        <v>1</v>
      </c>
      <c r="F584" s="9">
        <v>1</v>
      </c>
      <c r="G584" s="9">
        <v>1</v>
      </c>
      <c r="H584" s="9">
        <v>1</v>
      </c>
      <c r="I584" s="9">
        <v>1</v>
      </c>
      <c r="J584" s="9">
        <v>0</v>
      </c>
      <c r="K584" s="9">
        <v>1</v>
      </c>
      <c r="L584" s="9">
        <v>0</v>
      </c>
      <c r="M584" s="9">
        <v>0</v>
      </c>
      <c r="N584" s="9">
        <v>0</v>
      </c>
      <c r="O584" s="9">
        <v>0</v>
      </c>
    </row>
    <row r="585" spans="2:15" x14ac:dyDescent="0.25">
      <c r="B585" s="25"/>
      <c r="C585" s="8" t="s">
        <v>682</v>
      </c>
      <c r="D585" s="9">
        <v>1</v>
      </c>
      <c r="E585" s="9">
        <v>0</v>
      </c>
      <c r="F585" s="9">
        <v>1</v>
      </c>
      <c r="G585" s="9">
        <v>1</v>
      </c>
      <c r="H585" s="9">
        <v>0</v>
      </c>
      <c r="I585" s="9">
        <v>1</v>
      </c>
      <c r="J585" s="9">
        <v>0</v>
      </c>
      <c r="K585" s="9">
        <v>1</v>
      </c>
      <c r="L585" s="9">
        <v>0</v>
      </c>
      <c r="M585" s="9">
        <v>0</v>
      </c>
      <c r="N585" s="9">
        <v>0</v>
      </c>
      <c r="O585" s="9">
        <v>0</v>
      </c>
    </row>
    <row r="586" spans="2:15" x14ac:dyDescent="0.25">
      <c r="B586" s="25"/>
      <c r="C586" s="8" t="s">
        <v>683</v>
      </c>
      <c r="D586" s="9">
        <v>1</v>
      </c>
      <c r="E586" s="9">
        <v>1</v>
      </c>
      <c r="F586" s="9">
        <v>1</v>
      </c>
      <c r="G586" s="9">
        <v>1</v>
      </c>
      <c r="H586" s="9">
        <v>0</v>
      </c>
      <c r="I586" s="9">
        <v>1</v>
      </c>
      <c r="J586" s="9">
        <v>0</v>
      </c>
      <c r="K586" s="9">
        <v>1</v>
      </c>
      <c r="L586" s="9">
        <v>0</v>
      </c>
      <c r="M586" s="9">
        <v>0</v>
      </c>
      <c r="N586" s="9">
        <v>0</v>
      </c>
      <c r="O586" s="9">
        <v>0</v>
      </c>
    </row>
    <row r="587" spans="2:15" x14ac:dyDescent="0.25">
      <c r="B587" s="25"/>
      <c r="C587" s="8" t="s">
        <v>684</v>
      </c>
      <c r="D587" s="9">
        <v>1</v>
      </c>
      <c r="E587" s="9">
        <v>1</v>
      </c>
      <c r="F587" s="9">
        <v>0</v>
      </c>
      <c r="G587" s="9">
        <v>1</v>
      </c>
      <c r="H587" s="9">
        <v>1</v>
      </c>
      <c r="I587" s="9">
        <v>1</v>
      </c>
      <c r="J587" s="9">
        <v>0</v>
      </c>
      <c r="K587" s="9">
        <v>1</v>
      </c>
      <c r="L587" s="9">
        <v>0</v>
      </c>
      <c r="M587" s="9">
        <v>0</v>
      </c>
      <c r="N587" s="9">
        <v>0</v>
      </c>
      <c r="O587" s="9">
        <v>0</v>
      </c>
    </row>
    <row r="588" spans="2:15" x14ac:dyDescent="0.25">
      <c r="B588" s="25"/>
      <c r="C588" s="8" t="s">
        <v>685</v>
      </c>
      <c r="D588" s="9">
        <v>1</v>
      </c>
      <c r="E588" s="9">
        <v>0</v>
      </c>
      <c r="F588" s="9">
        <v>1</v>
      </c>
      <c r="G588" s="9">
        <v>1</v>
      </c>
      <c r="H588" s="9">
        <v>0</v>
      </c>
      <c r="I588" s="9">
        <v>1</v>
      </c>
      <c r="J588" s="9">
        <v>0</v>
      </c>
      <c r="K588" s="9">
        <v>1</v>
      </c>
      <c r="L588" s="9">
        <v>0</v>
      </c>
      <c r="M588" s="9">
        <v>0</v>
      </c>
      <c r="N588" s="9">
        <v>0</v>
      </c>
      <c r="O588" s="9">
        <v>0</v>
      </c>
    </row>
    <row r="589" spans="2:15" x14ac:dyDescent="0.25">
      <c r="B589" s="25"/>
      <c r="C589" s="8" t="s">
        <v>686</v>
      </c>
      <c r="D589" s="9">
        <v>1</v>
      </c>
      <c r="E589" s="9">
        <v>1</v>
      </c>
      <c r="F589" s="9">
        <v>1</v>
      </c>
      <c r="G589" s="9">
        <v>1</v>
      </c>
      <c r="H589" s="9">
        <v>0</v>
      </c>
      <c r="I589" s="9">
        <v>1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</row>
    <row r="590" spans="2:15" x14ac:dyDescent="0.25">
      <c r="B590" s="25"/>
      <c r="C590" s="8" t="s">
        <v>687</v>
      </c>
      <c r="D590" s="9">
        <v>1</v>
      </c>
      <c r="E590" s="9">
        <v>1</v>
      </c>
      <c r="F590" s="9">
        <v>1</v>
      </c>
      <c r="G590" s="9">
        <v>1</v>
      </c>
      <c r="H590" s="9">
        <v>0</v>
      </c>
      <c r="I590" s="9">
        <v>0</v>
      </c>
      <c r="J590" s="9">
        <v>0</v>
      </c>
      <c r="K590" s="9">
        <v>1</v>
      </c>
      <c r="L590" s="9">
        <v>0</v>
      </c>
      <c r="M590" s="9">
        <v>0</v>
      </c>
      <c r="N590" s="9">
        <v>0</v>
      </c>
      <c r="O590" s="9">
        <v>0</v>
      </c>
    </row>
    <row r="591" spans="2:15" x14ac:dyDescent="0.25">
      <c r="B591" s="25"/>
      <c r="C591" s="8" t="s">
        <v>688</v>
      </c>
      <c r="D591" s="9">
        <v>1</v>
      </c>
      <c r="E591" s="9">
        <v>1</v>
      </c>
      <c r="F591" s="9">
        <v>1</v>
      </c>
      <c r="G591" s="9">
        <v>1</v>
      </c>
      <c r="H591" s="9">
        <v>0</v>
      </c>
      <c r="I591" s="9">
        <v>0</v>
      </c>
      <c r="J591" s="9">
        <v>0</v>
      </c>
      <c r="K591" s="9">
        <v>1</v>
      </c>
      <c r="L591" s="9">
        <v>0</v>
      </c>
      <c r="M591" s="9">
        <v>0</v>
      </c>
      <c r="N591" s="9">
        <v>0</v>
      </c>
      <c r="O591" s="9">
        <v>0</v>
      </c>
    </row>
    <row r="592" spans="2:15" x14ac:dyDescent="0.25">
      <c r="B592" s="25"/>
      <c r="C592" s="8" t="s">
        <v>689</v>
      </c>
      <c r="D592" s="9">
        <v>1</v>
      </c>
      <c r="E592" s="9">
        <v>1</v>
      </c>
      <c r="F592" s="9">
        <v>1</v>
      </c>
      <c r="G592" s="9">
        <v>1</v>
      </c>
      <c r="H592" s="9">
        <v>0</v>
      </c>
      <c r="I592" s="9">
        <v>0</v>
      </c>
      <c r="J592" s="9">
        <v>1</v>
      </c>
      <c r="K592" s="9">
        <v>1</v>
      </c>
      <c r="L592" s="9">
        <v>1</v>
      </c>
      <c r="M592" s="9">
        <v>0</v>
      </c>
      <c r="N592" s="9">
        <v>0</v>
      </c>
      <c r="O592" s="9">
        <v>0</v>
      </c>
    </row>
    <row r="593" spans="2:15" x14ac:dyDescent="0.25">
      <c r="B593" s="25"/>
      <c r="C593" s="8" t="s">
        <v>690</v>
      </c>
      <c r="D593" s="9">
        <v>1</v>
      </c>
      <c r="E593" s="9">
        <v>1</v>
      </c>
      <c r="F593" s="9">
        <v>1</v>
      </c>
      <c r="G593" s="9">
        <v>1</v>
      </c>
      <c r="H593" s="9">
        <v>0</v>
      </c>
      <c r="I593" s="9">
        <v>0</v>
      </c>
      <c r="J593" s="9">
        <v>0</v>
      </c>
      <c r="K593" s="9">
        <v>1</v>
      </c>
      <c r="L593" s="9">
        <v>0</v>
      </c>
      <c r="M593" s="9">
        <v>0</v>
      </c>
      <c r="N593" s="9">
        <v>0</v>
      </c>
      <c r="O593" s="9">
        <v>0</v>
      </c>
    </row>
    <row r="594" spans="2:15" x14ac:dyDescent="0.25">
      <c r="B594" s="25"/>
      <c r="C594" s="8" t="s">
        <v>691</v>
      </c>
      <c r="D594" s="9">
        <v>1</v>
      </c>
      <c r="E594" s="9">
        <v>1</v>
      </c>
      <c r="F594" s="9">
        <v>1</v>
      </c>
      <c r="G594" s="9">
        <v>0</v>
      </c>
      <c r="H594" s="9">
        <v>1</v>
      </c>
      <c r="I594" s="9">
        <v>0</v>
      </c>
      <c r="J594" s="9">
        <v>0</v>
      </c>
      <c r="K594" s="9">
        <v>1</v>
      </c>
      <c r="L594" s="9">
        <v>0</v>
      </c>
      <c r="M594" s="9">
        <v>0</v>
      </c>
      <c r="N594" s="9">
        <v>0</v>
      </c>
      <c r="O594" s="9">
        <v>0</v>
      </c>
    </row>
    <row r="595" spans="2:15" x14ac:dyDescent="0.25">
      <c r="B595" s="25"/>
      <c r="C595" s="8" t="s">
        <v>692</v>
      </c>
      <c r="D595" s="9">
        <v>1</v>
      </c>
      <c r="E595" s="9">
        <v>1</v>
      </c>
      <c r="F595" s="9">
        <v>1</v>
      </c>
      <c r="G595" s="9">
        <v>1</v>
      </c>
      <c r="H595" s="9">
        <v>1</v>
      </c>
      <c r="I595" s="9">
        <v>0</v>
      </c>
      <c r="J595" s="9">
        <v>0</v>
      </c>
      <c r="K595" s="9">
        <v>1</v>
      </c>
      <c r="L595" s="9">
        <v>0</v>
      </c>
      <c r="M595" s="9">
        <v>0</v>
      </c>
      <c r="N595" s="9">
        <v>0</v>
      </c>
      <c r="O595" s="9">
        <v>0</v>
      </c>
    </row>
    <row r="596" spans="2:15" x14ac:dyDescent="0.25">
      <c r="B596" s="25"/>
      <c r="C596" s="8" t="s">
        <v>693</v>
      </c>
      <c r="D596" s="9">
        <v>1</v>
      </c>
      <c r="E596" s="9">
        <v>1</v>
      </c>
      <c r="F596" s="9">
        <v>1</v>
      </c>
      <c r="G596" s="9">
        <v>1</v>
      </c>
      <c r="H596" s="9">
        <v>1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</row>
    <row r="597" spans="2:15" x14ac:dyDescent="0.25">
      <c r="B597" s="25"/>
      <c r="C597" s="8" t="s">
        <v>694</v>
      </c>
      <c r="D597" s="9">
        <v>1</v>
      </c>
      <c r="E597" s="9">
        <v>1</v>
      </c>
      <c r="F597" s="9">
        <v>1</v>
      </c>
      <c r="G597" s="9">
        <v>1</v>
      </c>
      <c r="H597" s="9">
        <v>1</v>
      </c>
      <c r="I597" s="9">
        <v>0</v>
      </c>
      <c r="J597" s="9">
        <v>0</v>
      </c>
      <c r="K597" s="9">
        <v>1</v>
      </c>
      <c r="L597" s="9">
        <v>0</v>
      </c>
      <c r="M597" s="9">
        <v>0</v>
      </c>
      <c r="N597" s="9">
        <v>0</v>
      </c>
      <c r="O597" s="9">
        <v>0</v>
      </c>
    </row>
    <row r="598" spans="2:15" x14ac:dyDescent="0.25">
      <c r="B598" s="25"/>
      <c r="C598" s="8" t="s">
        <v>695</v>
      </c>
      <c r="D598" s="9">
        <v>1</v>
      </c>
      <c r="E598" s="9">
        <v>1</v>
      </c>
      <c r="F598" s="9">
        <v>1</v>
      </c>
      <c r="G598" s="9">
        <v>0</v>
      </c>
      <c r="H598" s="9">
        <v>1</v>
      </c>
      <c r="I598" s="9">
        <v>0</v>
      </c>
      <c r="J598" s="9">
        <v>0</v>
      </c>
      <c r="K598" s="9">
        <v>1</v>
      </c>
      <c r="L598" s="9">
        <v>0</v>
      </c>
      <c r="M598" s="9">
        <v>0</v>
      </c>
      <c r="N598" s="9">
        <v>0</v>
      </c>
      <c r="O598" s="9">
        <v>0</v>
      </c>
    </row>
    <row r="599" spans="2:15" x14ac:dyDescent="0.25">
      <c r="B599" s="25"/>
      <c r="C599" s="8" t="s">
        <v>696</v>
      </c>
      <c r="D599" s="9">
        <v>1</v>
      </c>
      <c r="E599" s="9">
        <v>1</v>
      </c>
      <c r="F599" s="9">
        <v>1</v>
      </c>
      <c r="G599" s="9">
        <v>1</v>
      </c>
      <c r="H599" s="9">
        <v>0</v>
      </c>
      <c r="I599" s="9">
        <v>0</v>
      </c>
      <c r="J599" s="9">
        <v>0</v>
      </c>
      <c r="K599" s="9">
        <v>1</v>
      </c>
      <c r="L599" s="9">
        <v>0</v>
      </c>
      <c r="M599" s="9">
        <v>0</v>
      </c>
      <c r="N599" s="9">
        <v>0</v>
      </c>
      <c r="O599" s="9">
        <v>0</v>
      </c>
    </row>
    <row r="600" spans="2:15" x14ac:dyDescent="0.25">
      <c r="B600" s="25"/>
      <c r="C600" s="8" t="s">
        <v>697</v>
      </c>
      <c r="D600" s="9">
        <v>0</v>
      </c>
      <c r="E600" s="9">
        <v>1</v>
      </c>
      <c r="F600" s="9">
        <v>1</v>
      </c>
      <c r="G600" s="9">
        <v>1</v>
      </c>
      <c r="H600" s="9">
        <v>0</v>
      </c>
      <c r="I600" s="9">
        <v>0</v>
      </c>
      <c r="J600" s="9">
        <v>0</v>
      </c>
      <c r="K600" s="9">
        <v>1</v>
      </c>
      <c r="L600" s="9">
        <v>0</v>
      </c>
      <c r="M600" s="9">
        <v>0</v>
      </c>
      <c r="N600" s="9">
        <v>0</v>
      </c>
      <c r="O600" s="9">
        <v>0</v>
      </c>
    </row>
    <row r="601" spans="2:15" x14ac:dyDescent="0.25">
      <c r="B601" s="25"/>
      <c r="C601" s="8" t="s">
        <v>698</v>
      </c>
      <c r="D601" s="9">
        <v>0</v>
      </c>
      <c r="E601" s="9">
        <v>0</v>
      </c>
      <c r="F601" s="9">
        <v>1</v>
      </c>
      <c r="G601" s="9">
        <v>1</v>
      </c>
      <c r="H601" s="9">
        <v>1</v>
      </c>
      <c r="I601" s="9">
        <v>0</v>
      </c>
      <c r="J601" s="9">
        <v>0</v>
      </c>
      <c r="K601" s="9">
        <v>1</v>
      </c>
      <c r="L601" s="9">
        <v>0</v>
      </c>
      <c r="M601" s="9">
        <v>0</v>
      </c>
      <c r="N601" s="9">
        <v>0</v>
      </c>
      <c r="O601" s="9">
        <v>0</v>
      </c>
    </row>
    <row r="602" spans="2:15" x14ac:dyDescent="0.25">
      <c r="B602" s="25"/>
      <c r="C602" s="8" t="s">
        <v>699</v>
      </c>
      <c r="D602" s="9">
        <v>0</v>
      </c>
      <c r="E602" s="9">
        <v>1</v>
      </c>
      <c r="F602" s="9">
        <v>1</v>
      </c>
      <c r="G602" s="9">
        <v>0</v>
      </c>
      <c r="H602" s="9">
        <v>0</v>
      </c>
      <c r="I602" s="9">
        <v>0</v>
      </c>
      <c r="J602" s="9">
        <v>0</v>
      </c>
      <c r="K602" s="9">
        <v>1</v>
      </c>
      <c r="L602" s="9">
        <v>0</v>
      </c>
      <c r="M602" s="9">
        <v>0</v>
      </c>
      <c r="N602" s="9">
        <v>0</v>
      </c>
      <c r="O602" s="9">
        <v>0</v>
      </c>
    </row>
    <row r="603" spans="2:15" x14ac:dyDescent="0.25">
      <c r="B603" s="25"/>
      <c r="C603" s="8" t="s">
        <v>700</v>
      </c>
      <c r="D603" s="9">
        <v>0</v>
      </c>
      <c r="E603" s="9">
        <v>1</v>
      </c>
      <c r="F603" s="9">
        <v>1</v>
      </c>
      <c r="G603" s="9">
        <v>0</v>
      </c>
      <c r="H603" s="9">
        <v>1</v>
      </c>
      <c r="I603" s="9">
        <v>0</v>
      </c>
      <c r="J603" s="9">
        <v>0</v>
      </c>
      <c r="K603" s="9">
        <v>1</v>
      </c>
      <c r="L603" s="9">
        <v>0</v>
      </c>
      <c r="M603" s="9">
        <v>0</v>
      </c>
      <c r="N603" s="9">
        <v>0</v>
      </c>
      <c r="O603" s="9">
        <v>0</v>
      </c>
    </row>
    <row r="604" spans="2:15" x14ac:dyDescent="0.25">
      <c r="B604" s="25"/>
      <c r="C604" s="8" t="s">
        <v>701</v>
      </c>
      <c r="D604" s="9">
        <v>1</v>
      </c>
      <c r="E604" s="9">
        <v>1</v>
      </c>
      <c r="F604" s="9">
        <v>1</v>
      </c>
      <c r="G604" s="9">
        <v>1</v>
      </c>
      <c r="H604" s="9">
        <v>0</v>
      </c>
      <c r="I604" s="9">
        <v>0</v>
      </c>
      <c r="J604" s="9">
        <v>1</v>
      </c>
      <c r="K604" s="9">
        <v>1</v>
      </c>
      <c r="L604" s="9">
        <v>1</v>
      </c>
      <c r="M604" s="9">
        <v>1</v>
      </c>
      <c r="N604" s="9">
        <v>0</v>
      </c>
      <c r="O604" s="9">
        <v>0</v>
      </c>
    </row>
    <row r="605" spans="2:15" x14ac:dyDescent="0.25">
      <c r="B605" s="25"/>
      <c r="C605" s="8" t="s">
        <v>702</v>
      </c>
      <c r="D605" s="9">
        <v>0</v>
      </c>
      <c r="E605" s="9">
        <v>1</v>
      </c>
      <c r="F605" s="9">
        <v>0</v>
      </c>
      <c r="G605" s="9">
        <v>1</v>
      </c>
      <c r="H605" s="9">
        <v>0</v>
      </c>
      <c r="I605" s="9">
        <v>0</v>
      </c>
      <c r="J605" s="9">
        <v>0</v>
      </c>
      <c r="K605" s="9">
        <v>1</v>
      </c>
      <c r="L605" s="9">
        <v>0</v>
      </c>
      <c r="M605" s="9">
        <v>0</v>
      </c>
      <c r="N605" s="9">
        <v>0</v>
      </c>
      <c r="O605" s="9">
        <v>0</v>
      </c>
    </row>
    <row r="606" spans="2:15" x14ac:dyDescent="0.25">
      <c r="B606" s="25"/>
      <c r="C606" s="8" t="s">
        <v>703</v>
      </c>
      <c r="D606" s="9">
        <v>0</v>
      </c>
      <c r="E606" s="9">
        <v>1</v>
      </c>
      <c r="F606" s="9">
        <v>0</v>
      </c>
      <c r="G606" s="9">
        <v>1</v>
      </c>
      <c r="H606" s="9">
        <v>0</v>
      </c>
      <c r="I606" s="9">
        <v>0</v>
      </c>
      <c r="J606" s="9">
        <v>0</v>
      </c>
      <c r="K606" s="9">
        <v>1</v>
      </c>
      <c r="L606" s="9">
        <v>0</v>
      </c>
      <c r="M606" s="9">
        <v>0</v>
      </c>
      <c r="N606" s="9">
        <v>0</v>
      </c>
      <c r="O606" s="9">
        <v>0</v>
      </c>
    </row>
    <row r="607" spans="2:15" x14ac:dyDescent="0.25">
      <c r="B607" s="25"/>
      <c r="C607" s="8" t="s">
        <v>704</v>
      </c>
      <c r="D607" s="9">
        <v>1</v>
      </c>
      <c r="E607" s="9">
        <v>1</v>
      </c>
      <c r="F607" s="9">
        <v>1</v>
      </c>
      <c r="G607" s="9">
        <v>1</v>
      </c>
      <c r="H607" s="9">
        <v>0</v>
      </c>
      <c r="I607" s="9">
        <v>1</v>
      </c>
      <c r="J607" s="9">
        <v>1</v>
      </c>
      <c r="K607" s="9">
        <v>1</v>
      </c>
      <c r="L607" s="9">
        <v>1</v>
      </c>
      <c r="M607" s="9">
        <v>1</v>
      </c>
      <c r="N607" s="9">
        <v>0</v>
      </c>
      <c r="O607" s="9">
        <v>0</v>
      </c>
    </row>
    <row r="608" spans="2:15" x14ac:dyDescent="0.25">
      <c r="B608" s="25"/>
      <c r="C608" s="8" t="s">
        <v>705</v>
      </c>
      <c r="D608" s="9">
        <v>1</v>
      </c>
      <c r="E608" s="9">
        <v>1</v>
      </c>
      <c r="F608" s="9">
        <v>1</v>
      </c>
      <c r="G608" s="9">
        <v>1</v>
      </c>
      <c r="H608" s="9">
        <v>1</v>
      </c>
      <c r="I608" s="9">
        <v>0</v>
      </c>
      <c r="J608" s="9">
        <v>0</v>
      </c>
      <c r="K608" s="9">
        <v>1</v>
      </c>
      <c r="L608" s="9">
        <v>0</v>
      </c>
      <c r="M608" s="9">
        <v>0</v>
      </c>
      <c r="N608" s="9">
        <v>0</v>
      </c>
      <c r="O608" s="9">
        <v>0</v>
      </c>
    </row>
    <row r="609" spans="2:15" x14ac:dyDescent="0.25">
      <c r="B609" s="25"/>
      <c r="C609" s="8" t="s">
        <v>706</v>
      </c>
      <c r="D609" s="9">
        <v>1</v>
      </c>
      <c r="E609" s="9">
        <v>1</v>
      </c>
      <c r="F609" s="9">
        <v>1</v>
      </c>
      <c r="G609" s="9">
        <v>0</v>
      </c>
      <c r="H609" s="9">
        <v>1</v>
      </c>
      <c r="I609" s="9">
        <v>1</v>
      </c>
      <c r="J609" s="9">
        <v>0</v>
      </c>
      <c r="K609" s="9">
        <v>1</v>
      </c>
      <c r="L609" s="9">
        <v>0</v>
      </c>
      <c r="M609" s="9">
        <v>0</v>
      </c>
      <c r="N609" s="9">
        <v>0</v>
      </c>
      <c r="O609" s="9">
        <v>0</v>
      </c>
    </row>
    <row r="610" spans="2:15" x14ac:dyDescent="0.25">
      <c r="B610" s="25"/>
      <c r="C610" s="8" t="s">
        <v>707</v>
      </c>
      <c r="D610" s="9">
        <v>1</v>
      </c>
      <c r="E610" s="9">
        <v>1</v>
      </c>
      <c r="F610" s="9">
        <v>1</v>
      </c>
      <c r="G610" s="9">
        <v>1</v>
      </c>
      <c r="H610" s="9">
        <v>1</v>
      </c>
      <c r="I610" s="9">
        <v>1</v>
      </c>
      <c r="J610" s="9">
        <v>0</v>
      </c>
      <c r="K610" s="9">
        <v>1</v>
      </c>
      <c r="L610" s="9">
        <v>0</v>
      </c>
      <c r="M610" s="9">
        <v>0</v>
      </c>
      <c r="N610" s="9">
        <v>0</v>
      </c>
      <c r="O610" s="9">
        <v>0</v>
      </c>
    </row>
    <row r="611" spans="2:15" x14ac:dyDescent="0.25">
      <c r="B611" s="25"/>
      <c r="C611" s="8" t="s">
        <v>708</v>
      </c>
      <c r="D611" s="9">
        <v>0</v>
      </c>
      <c r="E611" s="9">
        <v>1</v>
      </c>
      <c r="F611" s="9">
        <v>0</v>
      </c>
      <c r="G611" s="9">
        <v>1</v>
      </c>
      <c r="H611" s="9">
        <v>0</v>
      </c>
      <c r="I611" s="9">
        <v>0</v>
      </c>
      <c r="J611" s="9">
        <v>0</v>
      </c>
      <c r="K611" s="9">
        <v>1</v>
      </c>
      <c r="L611" s="9">
        <v>0</v>
      </c>
      <c r="M611" s="9">
        <v>0</v>
      </c>
      <c r="N611" s="9">
        <v>0</v>
      </c>
      <c r="O611" s="9">
        <v>0</v>
      </c>
    </row>
    <row r="612" spans="2:15" x14ac:dyDescent="0.25">
      <c r="B612" s="25"/>
      <c r="C612" s="8" t="s">
        <v>709</v>
      </c>
      <c r="D612" s="9">
        <v>1</v>
      </c>
      <c r="E612" s="9">
        <v>1</v>
      </c>
      <c r="F612" s="9">
        <v>1</v>
      </c>
      <c r="G612" s="9">
        <v>1</v>
      </c>
      <c r="H612" s="9">
        <v>0</v>
      </c>
      <c r="I612" s="9">
        <v>0</v>
      </c>
      <c r="J612" s="9">
        <v>0</v>
      </c>
      <c r="K612" s="9">
        <v>1</v>
      </c>
      <c r="L612" s="9">
        <v>0</v>
      </c>
      <c r="M612" s="9">
        <v>0</v>
      </c>
      <c r="N612" s="9">
        <v>0</v>
      </c>
      <c r="O612" s="9">
        <v>0</v>
      </c>
    </row>
    <row r="613" spans="2:15" x14ac:dyDescent="0.25">
      <c r="B613" s="25"/>
      <c r="C613" s="8" t="s">
        <v>710</v>
      </c>
      <c r="D613" s="9">
        <v>1</v>
      </c>
      <c r="E613" s="9">
        <v>1</v>
      </c>
      <c r="F613" s="9">
        <v>1</v>
      </c>
      <c r="G613" s="9">
        <v>1</v>
      </c>
      <c r="H613" s="9">
        <v>1</v>
      </c>
      <c r="I613" s="9">
        <v>0</v>
      </c>
      <c r="J613" s="9">
        <v>0</v>
      </c>
      <c r="K613" s="9">
        <v>1</v>
      </c>
      <c r="L613" s="9">
        <v>0</v>
      </c>
      <c r="M613" s="9">
        <v>0</v>
      </c>
      <c r="N613" s="9">
        <v>0</v>
      </c>
      <c r="O613" s="9">
        <v>0</v>
      </c>
    </row>
    <row r="614" spans="2:15" x14ac:dyDescent="0.25">
      <c r="B614" s="25"/>
      <c r="C614" s="8" t="s">
        <v>711</v>
      </c>
      <c r="D614" s="9">
        <v>1</v>
      </c>
      <c r="E614" s="9">
        <v>1</v>
      </c>
      <c r="F614" s="9">
        <v>1</v>
      </c>
      <c r="G614" s="9">
        <v>1</v>
      </c>
      <c r="H614" s="9">
        <v>0</v>
      </c>
      <c r="I614" s="9">
        <v>0</v>
      </c>
      <c r="J614" s="9">
        <v>1</v>
      </c>
      <c r="K614" s="9">
        <v>1</v>
      </c>
      <c r="L614" s="9">
        <v>1</v>
      </c>
      <c r="M614" s="9">
        <v>0</v>
      </c>
      <c r="N614" s="9">
        <v>1</v>
      </c>
      <c r="O614" s="9">
        <v>0</v>
      </c>
    </row>
    <row r="615" spans="2:15" x14ac:dyDescent="0.25">
      <c r="B615" s="25"/>
      <c r="C615" s="8" t="s">
        <v>712</v>
      </c>
      <c r="D615" s="9">
        <v>1</v>
      </c>
      <c r="E615" s="9">
        <v>1</v>
      </c>
      <c r="F615" s="9">
        <v>1</v>
      </c>
      <c r="G615" s="9">
        <v>1</v>
      </c>
      <c r="H615" s="9">
        <v>0</v>
      </c>
      <c r="I615" s="9">
        <v>0</v>
      </c>
      <c r="J615" s="9">
        <v>0</v>
      </c>
      <c r="K615" s="9">
        <v>1</v>
      </c>
      <c r="L615" s="9">
        <v>0</v>
      </c>
      <c r="M615" s="9">
        <v>0</v>
      </c>
      <c r="N615" s="9">
        <v>0</v>
      </c>
      <c r="O615" s="9">
        <v>0</v>
      </c>
    </row>
    <row r="616" spans="2:15" x14ac:dyDescent="0.25">
      <c r="B616" s="25"/>
      <c r="C616" s="8" t="s">
        <v>713</v>
      </c>
      <c r="D616" s="9">
        <v>0</v>
      </c>
      <c r="E616" s="9">
        <v>1</v>
      </c>
      <c r="F616" s="9">
        <v>0</v>
      </c>
      <c r="G616" s="9">
        <v>1</v>
      </c>
      <c r="H616" s="9">
        <v>0</v>
      </c>
      <c r="I616" s="9">
        <v>0</v>
      </c>
      <c r="J616" s="9">
        <v>0</v>
      </c>
      <c r="K616" s="9">
        <v>1</v>
      </c>
      <c r="L616" s="9">
        <v>0</v>
      </c>
      <c r="M616" s="9">
        <v>0</v>
      </c>
      <c r="N616" s="9">
        <v>0</v>
      </c>
      <c r="O616" s="9">
        <v>0</v>
      </c>
    </row>
    <row r="617" spans="2:15" x14ac:dyDescent="0.25">
      <c r="B617" s="25"/>
      <c r="C617" s="8" t="s">
        <v>714</v>
      </c>
      <c r="D617" s="9">
        <v>0</v>
      </c>
      <c r="E617" s="9">
        <v>0</v>
      </c>
      <c r="F617" s="9">
        <v>1</v>
      </c>
      <c r="G617" s="9">
        <v>1</v>
      </c>
      <c r="H617" s="9">
        <v>1</v>
      </c>
      <c r="I617" s="9">
        <v>0</v>
      </c>
      <c r="J617" s="9">
        <v>0</v>
      </c>
      <c r="K617" s="9">
        <v>1</v>
      </c>
      <c r="L617" s="9">
        <v>0</v>
      </c>
      <c r="M617" s="9">
        <v>0</v>
      </c>
      <c r="N617" s="9">
        <v>0</v>
      </c>
      <c r="O617" s="9">
        <v>0</v>
      </c>
    </row>
    <row r="618" spans="2:15" x14ac:dyDescent="0.25">
      <c r="B618" s="25"/>
      <c r="C618" s="8" t="s">
        <v>715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1</v>
      </c>
      <c r="L618" s="9">
        <v>0</v>
      </c>
      <c r="M618" s="9">
        <v>0</v>
      </c>
      <c r="N618" s="9">
        <v>0</v>
      </c>
      <c r="O618" s="9">
        <v>0</v>
      </c>
    </row>
    <row r="619" spans="2:15" x14ac:dyDescent="0.25">
      <c r="B619" s="25"/>
      <c r="C619" s="8" t="s">
        <v>716</v>
      </c>
      <c r="D619" s="9">
        <v>0</v>
      </c>
      <c r="E619" s="9">
        <v>0</v>
      </c>
      <c r="F619" s="9">
        <v>1</v>
      </c>
      <c r="G619" s="9">
        <v>1</v>
      </c>
      <c r="H619" s="9">
        <v>0</v>
      </c>
      <c r="I619" s="9">
        <v>0</v>
      </c>
      <c r="J619" s="9">
        <v>0</v>
      </c>
      <c r="K619" s="9">
        <v>1</v>
      </c>
      <c r="L619" s="9">
        <v>0</v>
      </c>
      <c r="M619" s="9">
        <v>0</v>
      </c>
      <c r="N619" s="9">
        <v>0</v>
      </c>
      <c r="O619" s="9">
        <v>0</v>
      </c>
    </row>
    <row r="620" spans="2:15" x14ac:dyDescent="0.25">
      <c r="B620" s="25"/>
      <c r="C620" s="8" t="s">
        <v>717</v>
      </c>
      <c r="D620" s="9">
        <v>0</v>
      </c>
      <c r="E620" s="9">
        <v>1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1</v>
      </c>
      <c r="L620" s="9">
        <v>0</v>
      </c>
      <c r="M620" s="9">
        <v>0</v>
      </c>
      <c r="N620" s="9">
        <v>0</v>
      </c>
      <c r="O620" s="9">
        <v>0</v>
      </c>
    </row>
    <row r="621" spans="2:15" x14ac:dyDescent="0.25">
      <c r="B621" s="25"/>
      <c r="C621" s="8" t="s">
        <v>718</v>
      </c>
      <c r="D621" s="9">
        <v>0</v>
      </c>
      <c r="E621" s="9">
        <v>1</v>
      </c>
      <c r="F621" s="9">
        <v>0</v>
      </c>
      <c r="G621" s="9">
        <v>1</v>
      </c>
      <c r="H621" s="9">
        <v>1</v>
      </c>
      <c r="I621" s="9">
        <v>0</v>
      </c>
      <c r="J621" s="9">
        <v>0</v>
      </c>
      <c r="K621" s="9">
        <v>1</v>
      </c>
      <c r="L621" s="9">
        <v>0</v>
      </c>
      <c r="M621" s="9">
        <v>0</v>
      </c>
      <c r="N621" s="9">
        <v>0</v>
      </c>
      <c r="O621" s="9">
        <v>0</v>
      </c>
    </row>
    <row r="622" spans="2:15" x14ac:dyDescent="0.25">
      <c r="B622" s="25"/>
      <c r="C622" s="8" t="s">
        <v>719</v>
      </c>
      <c r="D622" s="9">
        <v>1</v>
      </c>
      <c r="E622" s="9">
        <v>1</v>
      </c>
      <c r="F622" s="9">
        <v>1</v>
      </c>
      <c r="G622" s="9">
        <v>1</v>
      </c>
      <c r="H622" s="9">
        <v>1</v>
      </c>
      <c r="I622" s="9">
        <v>0</v>
      </c>
      <c r="J622" s="9">
        <v>1</v>
      </c>
      <c r="K622" s="9">
        <v>1</v>
      </c>
      <c r="L622" s="9">
        <v>1</v>
      </c>
      <c r="M622" s="9">
        <v>1</v>
      </c>
      <c r="N622" s="9">
        <v>0</v>
      </c>
      <c r="O622" s="9">
        <v>0</v>
      </c>
    </row>
    <row r="623" spans="2:15" x14ac:dyDescent="0.25">
      <c r="B623" s="25"/>
      <c r="C623" s="8" t="s">
        <v>720</v>
      </c>
      <c r="D623" s="9">
        <v>1</v>
      </c>
      <c r="E623" s="9">
        <v>1</v>
      </c>
      <c r="F623" s="9">
        <v>1</v>
      </c>
      <c r="G623" s="9">
        <v>0</v>
      </c>
      <c r="H623" s="9">
        <v>0</v>
      </c>
      <c r="I623" s="9">
        <v>0</v>
      </c>
      <c r="J623" s="9">
        <v>0</v>
      </c>
      <c r="K623" s="9">
        <v>1</v>
      </c>
      <c r="L623" s="9">
        <v>0</v>
      </c>
      <c r="M623" s="9">
        <v>0</v>
      </c>
      <c r="N623" s="9">
        <v>0</v>
      </c>
      <c r="O623" s="9">
        <v>0</v>
      </c>
    </row>
    <row r="624" spans="2:15" x14ac:dyDescent="0.25">
      <c r="B624" s="25"/>
      <c r="C624" s="8" t="s">
        <v>721</v>
      </c>
      <c r="D624" s="9">
        <v>1</v>
      </c>
      <c r="E624" s="9">
        <v>1</v>
      </c>
      <c r="F624" s="9">
        <v>1</v>
      </c>
      <c r="G624" s="9">
        <v>1</v>
      </c>
      <c r="H624" s="9">
        <v>0</v>
      </c>
      <c r="I624" s="9">
        <v>1</v>
      </c>
      <c r="J624" s="9">
        <v>0</v>
      </c>
      <c r="K624" s="9">
        <v>1</v>
      </c>
      <c r="L624" s="9">
        <v>0</v>
      </c>
      <c r="M624" s="9">
        <v>0</v>
      </c>
      <c r="N624" s="9">
        <v>0</v>
      </c>
      <c r="O624" s="9">
        <v>0</v>
      </c>
    </row>
    <row r="625" spans="2:15" x14ac:dyDescent="0.25">
      <c r="B625" s="25"/>
      <c r="C625" s="8" t="s">
        <v>722</v>
      </c>
      <c r="D625" s="9">
        <v>1</v>
      </c>
      <c r="E625" s="9">
        <v>0</v>
      </c>
      <c r="F625" s="9">
        <v>1</v>
      </c>
      <c r="G625" s="9">
        <v>0</v>
      </c>
      <c r="H625" s="9">
        <v>1</v>
      </c>
      <c r="I625" s="9">
        <v>1</v>
      </c>
      <c r="J625" s="9">
        <v>0</v>
      </c>
      <c r="K625" s="9">
        <v>1</v>
      </c>
      <c r="L625" s="9">
        <v>0</v>
      </c>
      <c r="M625" s="9">
        <v>0</v>
      </c>
      <c r="N625" s="9">
        <v>0</v>
      </c>
      <c r="O625" s="9">
        <v>0</v>
      </c>
    </row>
    <row r="626" spans="2:15" x14ac:dyDescent="0.25">
      <c r="B626" s="25"/>
      <c r="C626" s="8" t="s">
        <v>723</v>
      </c>
      <c r="D626" s="9">
        <v>1</v>
      </c>
      <c r="E626" s="9">
        <v>1</v>
      </c>
      <c r="F626" s="9">
        <v>1</v>
      </c>
      <c r="G626" s="9">
        <v>1</v>
      </c>
      <c r="H626" s="9">
        <v>1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</row>
    <row r="627" spans="2:15" x14ac:dyDescent="0.25">
      <c r="B627" s="25"/>
      <c r="C627" s="8" t="s">
        <v>724</v>
      </c>
      <c r="D627" s="9">
        <v>1</v>
      </c>
      <c r="E627" s="9">
        <v>1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1</v>
      </c>
      <c r="L627" s="9">
        <v>0</v>
      </c>
      <c r="M627" s="9">
        <v>0</v>
      </c>
      <c r="N627" s="9">
        <v>0</v>
      </c>
      <c r="O627" s="9">
        <v>0</v>
      </c>
    </row>
    <row r="628" spans="2:15" x14ac:dyDescent="0.25">
      <c r="B628" s="25"/>
      <c r="C628" s="8" t="s">
        <v>725</v>
      </c>
      <c r="D628" s="9">
        <v>0</v>
      </c>
      <c r="E628" s="9">
        <v>1</v>
      </c>
      <c r="F628" s="9">
        <v>0</v>
      </c>
      <c r="G628" s="9">
        <v>1</v>
      </c>
      <c r="H628" s="9">
        <v>1</v>
      </c>
      <c r="I628" s="9">
        <v>0</v>
      </c>
      <c r="J628" s="9">
        <v>0</v>
      </c>
      <c r="K628" s="9">
        <v>1</v>
      </c>
      <c r="L628" s="9">
        <v>0</v>
      </c>
      <c r="M628" s="9">
        <v>0</v>
      </c>
      <c r="N628" s="9">
        <v>0</v>
      </c>
      <c r="O628" s="9">
        <v>0</v>
      </c>
    </row>
    <row r="629" spans="2:15" x14ac:dyDescent="0.25">
      <c r="B629" s="25"/>
      <c r="C629" s="8" t="s">
        <v>726</v>
      </c>
      <c r="D629" s="9">
        <v>0</v>
      </c>
      <c r="E629" s="9">
        <v>0</v>
      </c>
      <c r="F629" s="9">
        <v>0</v>
      </c>
      <c r="G629" s="9">
        <v>0</v>
      </c>
      <c r="H629" s="9">
        <v>1</v>
      </c>
      <c r="I629" s="9">
        <v>0</v>
      </c>
      <c r="J629" s="9">
        <v>0</v>
      </c>
      <c r="K629" s="9">
        <v>1</v>
      </c>
      <c r="L629" s="9">
        <v>0</v>
      </c>
      <c r="M629" s="9">
        <v>0</v>
      </c>
      <c r="N629" s="9">
        <v>0</v>
      </c>
      <c r="O629" s="9">
        <v>0</v>
      </c>
    </row>
    <row r="630" spans="2:15" x14ac:dyDescent="0.25">
      <c r="B630" s="25"/>
      <c r="C630" s="8" t="s">
        <v>727</v>
      </c>
      <c r="D630" s="9">
        <v>1</v>
      </c>
      <c r="E630" s="9">
        <v>1</v>
      </c>
      <c r="F630" s="9">
        <v>1</v>
      </c>
      <c r="G630" s="9">
        <v>1</v>
      </c>
      <c r="H630" s="9">
        <v>0</v>
      </c>
      <c r="I630" s="9">
        <v>0</v>
      </c>
      <c r="J630" s="9">
        <v>1</v>
      </c>
      <c r="K630" s="9">
        <v>1</v>
      </c>
      <c r="L630" s="9">
        <v>1</v>
      </c>
      <c r="M630" s="9">
        <v>1</v>
      </c>
      <c r="N630" s="9">
        <v>1</v>
      </c>
      <c r="O630" s="9">
        <v>0</v>
      </c>
    </row>
    <row r="631" spans="2:15" x14ac:dyDescent="0.25">
      <c r="B631" s="25"/>
      <c r="C631" s="8" t="s">
        <v>728</v>
      </c>
      <c r="D631" s="9">
        <v>1</v>
      </c>
      <c r="E631" s="9">
        <v>1</v>
      </c>
      <c r="F631" s="9">
        <v>1</v>
      </c>
      <c r="G631" s="9">
        <v>0</v>
      </c>
      <c r="H631" s="9">
        <v>0</v>
      </c>
      <c r="I631" s="9">
        <v>0</v>
      </c>
      <c r="J631" s="9">
        <v>0</v>
      </c>
      <c r="K631" s="9">
        <v>1</v>
      </c>
      <c r="L631" s="9">
        <v>0</v>
      </c>
      <c r="M631" s="9">
        <v>0</v>
      </c>
      <c r="N631" s="9">
        <v>0</v>
      </c>
      <c r="O631" s="9">
        <v>0</v>
      </c>
    </row>
    <row r="632" spans="2:15" x14ac:dyDescent="0.25">
      <c r="B632" s="25"/>
      <c r="C632" s="8" t="s">
        <v>729</v>
      </c>
      <c r="D632" s="9">
        <v>1</v>
      </c>
      <c r="E632" s="9">
        <v>1</v>
      </c>
      <c r="F632" s="9">
        <v>1</v>
      </c>
      <c r="G632" s="9">
        <v>1</v>
      </c>
      <c r="H632" s="9">
        <v>1</v>
      </c>
      <c r="I632" s="9">
        <v>0</v>
      </c>
      <c r="J632" s="9">
        <v>0</v>
      </c>
      <c r="K632" s="9">
        <v>1</v>
      </c>
      <c r="L632" s="9">
        <v>0</v>
      </c>
      <c r="M632" s="9">
        <v>0</v>
      </c>
      <c r="N632" s="9">
        <v>0</v>
      </c>
      <c r="O632" s="9">
        <v>0</v>
      </c>
    </row>
    <row r="633" spans="2:15" x14ac:dyDescent="0.25">
      <c r="B633" s="25"/>
      <c r="C633" s="8" t="s">
        <v>730</v>
      </c>
      <c r="D633" s="9">
        <v>1</v>
      </c>
      <c r="E633" s="9">
        <v>1</v>
      </c>
      <c r="F633" s="9">
        <v>1</v>
      </c>
      <c r="G633" s="9">
        <v>0</v>
      </c>
      <c r="H633" s="9">
        <v>1</v>
      </c>
      <c r="I633" s="9">
        <v>0</v>
      </c>
      <c r="J633" s="9">
        <v>0</v>
      </c>
      <c r="K633" s="9">
        <v>1</v>
      </c>
      <c r="L633" s="9">
        <v>0</v>
      </c>
      <c r="M633" s="9">
        <v>0</v>
      </c>
      <c r="N633" s="9">
        <v>0</v>
      </c>
      <c r="O633" s="9">
        <v>0</v>
      </c>
    </row>
    <row r="634" spans="2:15" x14ac:dyDescent="0.25">
      <c r="B634" s="25"/>
      <c r="C634" s="8" t="s">
        <v>731</v>
      </c>
      <c r="D634" s="9">
        <v>1</v>
      </c>
      <c r="E634" s="9">
        <v>1</v>
      </c>
      <c r="F634" s="9">
        <v>1</v>
      </c>
      <c r="G634" s="9">
        <v>0</v>
      </c>
      <c r="H634" s="9">
        <v>1</v>
      </c>
      <c r="I634" s="9">
        <v>0</v>
      </c>
      <c r="J634" s="9">
        <v>0</v>
      </c>
      <c r="K634" s="9">
        <v>1</v>
      </c>
      <c r="L634" s="9">
        <v>0</v>
      </c>
      <c r="M634" s="9">
        <v>0</v>
      </c>
      <c r="N634" s="9">
        <v>0</v>
      </c>
      <c r="O634" s="9">
        <v>0</v>
      </c>
    </row>
    <row r="635" spans="2:15" x14ac:dyDescent="0.25">
      <c r="B635" s="25"/>
      <c r="C635" s="8" t="s">
        <v>732</v>
      </c>
      <c r="D635" s="9">
        <v>1</v>
      </c>
      <c r="E635" s="9">
        <v>1</v>
      </c>
      <c r="F635" s="9">
        <v>1</v>
      </c>
      <c r="G635" s="9">
        <v>1</v>
      </c>
      <c r="H635" s="9">
        <v>0</v>
      </c>
      <c r="I635" s="9">
        <v>0</v>
      </c>
      <c r="J635" s="9">
        <v>1</v>
      </c>
      <c r="K635" s="9">
        <v>1</v>
      </c>
      <c r="L635" s="9">
        <v>1</v>
      </c>
      <c r="M635" s="9">
        <v>1</v>
      </c>
      <c r="N635" s="9">
        <v>0</v>
      </c>
      <c r="O635" s="9">
        <v>0</v>
      </c>
    </row>
    <row r="636" spans="2:15" x14ac:dyDescent="0.25">
      <c r="B636" s="25"/>
      <c r="C636" s="8" t="s">
        <v>733</v>
      </c>
      <c r="D636" s="9">
        <v>1</v>
      </c>
      <c r="E636" s="9">
        <v>1</v>
      </c>
      <c r="F636" s="9">
        <v>1</v>
      </c>
      <c r="G636" s="9">
        <v>1</v>
      </c>
      <c r="H636" s="9">
        <v>1</v>
      </c>
      <c r="I636" s="9">
        <v>0</v>
      </c>
      <c r="J636" s="9">
        <v>0</v>
      </c>
      <c r="K636" s="9">
        <v>1</v>
      </c>
      <c r="L636" s="9">
        <v>0</v>
      </c>
      <c r="M636" s="9">
        <v>0</v>
      </c>
      <c r="N636" s="9">
        <v>0</v>
      </c>
      <c r="O636" s="9">
        <v>0</v>
      </c>
    </row>
    <row r="637" spans="2:15" x14ac:dyDescent="0.25">
      <c r="B637" s="25"/>
      <c r="C637" s="8" t="s">
        <v>734</v>
      </c>
      <c r="D637" s="9">
        <v>1</v>
      </c>
      <c r="E637" s="9">
        <v>1</v>
      </c>
      <c r="F637" s="9">
        <v>1</v>
      </c>
      <c r="G637" s="9">
        <v>1</v>
      </c>
      <c r="H637" s="9">
        <v>1</v>
      </c>
      <c r="I637" s="9">
        <v>0</v>
      </c>
      <c r="J637" s="9">
        <v>0</v>
      </c>
      <c r="K637" s="9">
        <v>1</v>
      </c>
      <c r="L637" s="9">
        <v>0</v>
      </c>
      <c r="M637" s="9">
        <v>0</v>
      </c>
      <c r="N637" s="9">
        <v>0</v>
      </c>
      <c r="O637" s="9">
        <v>0</v>
      </c>
    </row>
    <row r="638" spans="2:15" x14ac:dyDescent="0.25">
      <c r="B638" s="25"/>
      <c r="C638" s="8" t="s">
        <v>735</v>
      </c>
      <c r="D638" s="9">
        <v>1</v>
      </c>
      <c r="E638" s="9">
        <v>1</v>
      </c>
      <c r="F638" s="9">
        <v>1</v>
      </c>
      <c r="G638" s="9">
        <v>0</v>
      </c>
      <c r="H638" s="9">
        <v>0</v>
      </c>
      <c r="I638" s="9">
        <v>1</v>
      </c>
      <c r="J638" s="9">
        <v>0</v>
      </c>
      <c r="K638" s="9">
        <v>1</v>
      </c>
      <c r="L638" s="9">
        <v>0</v>
      </c>
      <c r="M638" s="9">
        <v>0</v>
      </c>
      <c r="N638" s="9">
        <v>0</v>
      </c>
      <c r="O638" s="9">
        <v>0</v>
      </c>
    </row>
    <row r="639" spans="2:15" x14ac:dyDescent="0.25">
      <c r="B639" s="25"/>
      <c r="C639" s="8" t="s">
        <v>736</v>
      </c>
      <c r="D639" s="9">
        <v>1</v>
      </c>
      <c r="E639" s="9">
        <v>1</v>
      </c>
      <c r="F639" s="9">
        <v>1</v>
      </c>
      <c r="G639" s="9">
        <v>0</v>
      </c>
      <c r="H639" s="9">
        <v>0</v>
      </c>
      <c r="I639" s="9">
        <v>0</v>
      </c>
      <c r="J639" s="9">
        <v>0</v>
      </c>
      <c r="K639" s="9">
        <v>1</v>
      </c>
      <c r="L639" s="9">
        <v>0</v>
      </c>
      <c r="M639" s="9">
        <v>0</v>
      </c>
      <c r="N639" s="9">
        <v>0</v>
      </c>
      <c r="O639" s="9">
        <v>0</v>
      </c>
    </row>
    <row r="640" spans="2:15" x14ac:dyDescent="0.25">
      <c r="B640" s="25"/>
      <c r="C640" s="8" t="s">
        <v>737</v>
      </c>
      <c r="D640" s="9">
        <v>1</v>
      </c>
      <c r="E640" s="9">
        <v>1</v>
      </c>
      <c r="F640" s="9">
        <v>1</v>
      </c>
      <c r="G640" s="9">
        <v>0</v>
      </c>
      <c r="H640" s="9">
        <v>0</v>
      </c>
      <c r="I640" s="9">
        <v>0</v>
      </c>
      <c r="J640" s="9">
        <v>0</v>
      </c>
      <c r="K640" s="9">
        <v>1</v>
      </c>
      <c r="L640" s="9">
        <v>0</v>
      </c>
      <c r="M640" s="9">
        <v>0</v>
      </c>
      <c r="N640" s="9">
        <v>0</v>
      </c>
      <c r="O640" s="9">
        <v>0</v>
      </c>
    </row>
    <row r="641" spans="2:15" x14ac:dyDescent="0.25">
      <c r="B641" s="25"/>
      <c r="C641" s="8" t="s">
        <v>738</v>
      </c>
      <c r="D641" s="9">
        <v>1</v>
      </c>
      <c r="E641" s="9">
        <v>1</v>
      </c>
      <c r="F641" s="9">
        <v>1</v>
      </c>
      <c r="G641" s="9">
        <v>1</v>
      </c>
      <c r="H641" s="9">
        <v>0</v>
      </c>
      <c r="I641" s="9">
        <v>0</v>
      </c>
      <c r="J641" s="9">
        <v>0</v>
      </c>
      <c r="K641" s="9">
        <v>1</v>
      </c>
      <c r="L641" s="9">
        <v>0</v>
      </c>
      <c r="M641" s="9">
        <v>0</v>
      </c>
      <c r="N641" s="9">
        <v>0</v>
      </c>
      <c r="O641" s="9">
        <v>0</v>
      </c>
    </row>
    <row r="642" spans="2:15" x14ac:dyDescent="0.25">
      <c r="B642" s="25"/>
      <c r="C642" s="8" t="s">
        <v>739</v>
      </c>
      <c r="D642" s="9">
        <v>1</v>
      </c>
      <c r="E642" s="9">
        <v>1</v>
      </c>
      <c r="F642" s="9">
        <v>1</v>
      </c>
      <c r="G642" s="9">
        <v>1</v>
      </c>
      <c r="H642" s="9">
        <v>0</v>
      </c>
      <c r="I642" s="9">
        <v>1</v>
      </c>
      <c r="J642" s="9">
        <v>1</v>
      </c>
      <c r="K642" s="9">
        <v>1</v>
      </c>
      <c r="L642" s="9">
        <v>1</v>
      </c>
      <c r="M642" s="9">
        <v>1</v>
      </c>
      <c r="N642" s="9">
        <v>0</v>
      </c>
      <c r="O642" s="9">
        <v>0</v>
      </c>
    </row>
    <row r="643" spans="2:15" x14ac:dyDescent="0.25">
      <c r="B643" s="25"/>
      <c r="C643" s="8" t="s">
        <v>740</v>
      </c>
      <c r="D643" s="9">
        <v>1</v>
      </c>
      <c r="E643" s="9">
        <v>1</v>
      </c>
      <c r="F643" s="9">
        <v>1</v>
      </c>
      <c r="G643" s="9">
        <v>1</v>
      </c>
      <c r="H643" s="9">
        <v>1</v>
      </c>
      <c r="I643" s="9">
        <v>1</v>
      </c>
      <c r="J643" s="9">
        <v>0</v>
      </c>
      <c r="K643" s="9">
        <v>1</v>
      </c>
      <c r="L643" s="9">
        <v>0</v>
      </c>
      <c r="M643" s="9">
        <v>0</v>
      </c>
      <c r="N643" s="9">
        <v>0</v>
      </c>
      <c r="O643" s="9">
        <v>0</v>
      </c>
    </row>
    <row r="644" spans="2:15" x14ac:dyDescent="0.25">
      <c r="B644" s="25"/>
      <c r="C644" s="8" t="s">
        <v>741</v>
      </c>
      <c r="D644" s="9">
        <v>1</v>
      </c>
      <c r="E644" s="9">
        <v>1</v>
      </c>
      <c r="F644" s="9">
        <v>1</v>
      </c>
      <c r="G644" s="9">
        <v>1</v>
      </c>
      <c r="H644" s="9">
        <v>0</v>
      </c>
      <c r="I644" s="9">
        <v>0</v>
      </c>
      <c r="J644" s="9">
        <v>0</v>
      </c>
      <c r="K644" s="9">
        <v>1</v>
      </c>
      <c r="L644" s="9">
        <v>0</v>
      </c>
      <c r="M644" s="9">
        <v>0</v>
      </c>
      <c r="N644" s="9">
        <v>0</v>
      </c>
      <c r="O644" s="9">
        <v>0</v>
      </c>
    </row>
    <row r="645" spans="2:15" x14ac:dyDescent="0.25">
      <c r="B645" s="25"/>
      <c r="C645" s="8" t="s">
        <v>742</v>
      </c>
      <c r="D645" s="9">
        <v>1</v>
      </c>
      <c r="E645" s="9">
        <v>1</v>
      </c>
      <c r="F645" s="9">
        <v>1</v>
      </c>
      <c r="G645" s="9">
        <v>0</v>
      </c>
      <c r="H645" s="9">
        <v>0</v>
      </c>
      <c r="I645" s="9">
        <v>1</v>
      </c>
      <c r="J645" s="9">
        <v>0</v>
      </c>
      <c r="K645" s="9">
        <v>1</v>
      </c>
      <c r="L645" s="9">
        <v>0</v>
      </c>
      <c r="M645" s="9">
        <v>0</v>
      </c>
      <c r="N645" s="9">
        <v>0</v>
      </c>
      <c r="O645" s="9">
        <v>0</v>
      </c>
    </row>
    <row r="646" spans="2:15" x14ac:dyDescent="0.25">
      <c r="B646" s="25"/>
      <c r="C646" s="8" t="s">
        <v>743</v>
      </c>
      <c r="D646" s="9">
        <v>1</v>
      </c>
      <c r="E646" s="9">
        <v>1</v>
      </c>
      <c r="F646" s="9">
        <v>1</v>
      </c>
      <c r="G646" s="9">
        <v>1</v>
      </c>
      <c r="H646" s="9">
        <v>1</v>
      </c>
      <c r="I646" s="9">
        <v>0</v>
      </c>
      <c r="J646" s="9">
        <v>0</v>
      </c>
      <c r="K646" s="9">
        <v>1</v>
      </c>
      <c r="L646" s="9">
        <v>0</v>
      </c>
      <c r="M646" s="9">
        <v>0</v>
      </c>
      <c r="N646" s="9">
        <v>0</v>
      </c>
      <c r="O646" s="9">
        <v>0</v>
      </c>
    </row>
    <row r="647" spans="2:15" x14ac:dyDescent="0.25">
      <c r="B647" s="25"/>
      <c r="C647" s="8" t="s">
        <v>744</v>
      </c>
      <c r="D647" s="9">
        <v>1</v>
      </c>
      <c r="E647" s="9">
        <v>1</v>
      </c>
      <c r="F647" s="9">
        <v>1</v>
      </c>
      <c r="G647" s="9">
        <v>1</v>
      </c>
      <c r="H647" s="9">
        <v>0</v>
      </c>
      <c r="I647" s="9">
        <v>0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0</v>
      </c>
    </row>
    <row r="648" spans="2:15" x14ac:dyDescent="0.25">
      <c r="B648" s="25"/>
      <c r="C648" s="8" t="s">
        <v>745</v>
      </c>
      <c r="D648" s="9">
        <v>1</v>
      </c>
      <c r="E648" s="9">
        <v>1</v>
      </c>
      <c r="F648" s="9">
        <v>1</v>
      </c>
      <c r="G648" s="9">
        <v>1</v>
      </c>
      <c r="H648" s="9">
        <v>1</v>
      </c>
      <c r="I648" s="9">
        <v>1</v>
      </c>
      <c r="J648" s="9">
        <v>0</v>
      </c>
      <c r="K648" s="9">
        <v>1</v>
      </c>
      <c r="L648" s="9">
        <v>0</v>
      </c>
      <c r="M648" s="9">
        <v>0</v>
      </c>
      <c r="N648" s="9">
        <v>0</v>
      </c>
      <c r="O648" s="9">
        <v>0</v>
      </c>
    </row>
    <row r="649" spans="2:15" x14ac:dyDescent="0.25">
      <c r="B649" s="25"/>
      <c r="C649" s="8" t="s">
        <v>746</v>
      </c>
      <c r="D649" s="9">
        <v>1</v>
      </c>
      <c r="E649" s="9">
        <v>1</v>
      </c>
      <c r="F649" s="9">
        <v>1</v>
      </c>
      <c r="G649" s="9">
        <v>0</v>
      </c>
      <c r="H649" s="9">
        <v>1</v>
      </c>
      <c r="I649" s="9">
        <v>0</v>
      </c>
      <c r="J649" s="9">
        <v>0</v>
      </c>
      <c r="K649" s="9">
        <v>1</v>
      </c>
      <c r="L649" s="9">
        <v>0</v>
      </c>
      <c r="M649" s="9">
        <v>0</v>
      </c>
      <c r="N649" s="9">
        <v>0</v>
      </c>
      <c r="O649" s="9">
        <v>0</v>
      </c>
    </row>
    <row r="650" spans="2:15" x14ac:dyDescent="0.25">
      <c r="B650" s="25"/>
      <c r="C650" s="8" t="s">
        <v>747</v>
      </c>
      <c r="D650" s="9">
        <v>1</v>
      </c>
      <c r="E650" s="9">
        <v>0</v>
      </c>
      <c r="F650" s="9">
        <v>1</v>
      </c>
      <c r="G650" s="9">
        <v>1</v>
      </c>
      <c r="H650" s="9">
        <v>0</v>
      </c>
      <c r="I650" s="9">
        <v>0</v>
      </c>
      <c r="J650" s="9">
        <v>0</v>
      </c>
      <c r="K650" s="9">
        <v>1</v>
      </c>
      <c r="L650" s="9">
        <v>0</v>
      </c>
      <c r="M650" s="9">
        <v>0</v>
      </c>
      <c r="N650" s="9">
        <v>0</v>
      </c>
      <c r="O650" s="9">
        <v>0</v>
      </c>
    </row>
    <row r="651" spans="2:15" x14ac:dyDescent="0.25">
      <c r="B651" s="25"/>
      <c r="C651" s="8" t="s">
        <v>748</v>
      </c>
      <c r="D651" s="9">
        <v>1</v>
      </c>
      <c r="E651" s="9">
        <v>1</v>
      </c>
      <c r="F651" s="9">
        <v>1</v>
      </c>
      <c r="G651" s="9">
        <v>0</v>
      </c>
      <c r="H651" s="9">
        <v>1</v>
      </c>
      <c r="I651" s="9">
        <v>0</v>
      </c>
      <c r="J651" s="9">
        <v>0</v>
      </c>
      <c r="K651" s="9">
        <v>1</v>
      </c>
      <c r="L651" s="9">
        <v>0</v>
      </c>
      <c r="M651" s="9">
        <v>0</v>
      </c>
      <c r="N651" s="9">
        <v>0</v>
      </c>
      <c r="O651" s="9">
        <v>0</v>
      </c>
    </row>
    <row r="652" spans="2:15" x14ac:dyDescent="0.25">
      <c r="B652" s="25"/>
      <c r="C652" s="8" t="s">
        <v>749</v>
      </c>
      <c r="D652" s="9">
        <v>1</v>
      </c>
      <c r="E652" s="9">
        <v>0</v>
      </c>
      <c r="F652" s="9">
        <v>1</v>
      </c>
      <c r="G652" s="9">
        <v>1</v>
      </c>
      <c r="H652" s="9">
        <v>0</v>
      </c>
      <c r="I652" s="9">
        <v>0</v>
      </c>
      <c r="J652" s="9">
        <v>0</v>
      </c>
      <c r="K652" s="9">
        <v>1</v>
      </c>
      <c r="L652" s="9">
        <v>0</v>
      </c>
      <c r="M652" s="9">
        <v>0</v>
      </c>
      <c r="N652" s="9">
        <v>0</v>
      </c>
      <c r="O652" s="9">
        <v>0</v>
      </c>
    </row>
    <row r="653" spans="2:15" x14ac:dyDescent="0.25">
      <c r="B653" s="25"/>
      <c r="C653" s="8" t="s">
        <v>750</v>
      </c>
      <c r="D653" s="9">
        <v>1</v>
      </c>
      <c r="E653" s="9">
        <v>1</v>
      </c>
      <c r="F653" s="9">
        <v>1</v>
      </c>
      <c r="G653" s="9">
        <v>1</v>
      </c>
      <c r="H653" s="9">
        <v>1</v>
      </c>
      <c r="I653" s="9">
        <v>0</v>
      </c>
      <c r="J653" s="9">
        <v>0</v>
      </c>
      <c r="K653" s="9">
        <v>1</v>
      </c>
      <c r="L653" s="9">
        <v>1</v>
      </c>
      <c r="M653" s="9">
        <v>0</v>
      </c>
      <c r="N653" s="9">
        <v>0</v>
      </c>
      <c r="O653" s="9">
        <v>0</v>
      </c>
    </row>
    <row r="654" spans="2:15" x14ac:dyDescent="0.25">
      <c r="B654" s="25"/>
      <c r="C654" s="8" t="s">
        <v>751</v>
      </c>
      <c r="D654" s="9">
        <v>0</v>
      </c>
      <c r="E654" s="9">
        <v>1</v>
      </c>
      <c r="F654" s="9">
        <v>1</v>
      </c>
      <c r="G654" s="9">
        <v>1</v>
      </c>
      <c r="H654" s="9">
        <v>1</v>
      </c>
      <c r="I654" s="9">
        <v>1</v>
      </c>
      <c r="J654" s="9">
        <v>0</v>
      </c>
      <c r="K654" s="9">
        <v>1</v>
      </c>
      <c r="L654" s="9">
        <v>0</v>
      </c>
      <c r="M654" s="9">
        <v>0</v>
      </c>
      <c r="N654" s="9">
        <v>0</v>
      </c>
      <c r="O654" s="9">
        <v>0</v>
      </c>
    </row>
    <row r="655" spans="2:15" x14ac:dyDescent="0.25">
      <c r="B655" s="25"/>
      <c r="C655" s="8" t="s">
        <v>752</v>
      </c>
      <c r="D655" s="9">
        <v>0</v>
      </c>
      <c r="E655" s="9">
        <v>1</v>
      </c>
      <c r="F655" s="9">
        <v>0</v>
      </c>
      <c r="G655" s="9">
        <v>1</v>
      </c>
      <c r="H655" s="9">
        <v>1</v>
      </c>
      <c r="I655" s="9">
        <v>0</v>
      </c>
      <c r="J655" s="9">
        <v>0</v>
      </c>
      <c r="K655" s="9">
        <v>1</v>
      </c>
      <c r="L655" s="9">
        <v>0</v>
      </c>
      <c r="M655" s="9">
        <v>0</v>
      </c>
      <c r="N655" s="9">
        <v>0</v>
      </c>
      <c r="O655" s="9">
        <v>0</v>
      </c>
    </row>
    <row r="656" spans="2:15" x14ac:dyDescent="0.25">
      <c r="B656" s="25"/>
      <c r="C656" s="8" t="s">
        <v>753</v>
      </c>
      <c r="D656" s="9">
        <v>1</v>
      </c>
      <c r="E656" s="9">
        <v>1</v>
      </c>
      <c r="F656" s="9">
        <v>0</v>
      </c>
      <c r="G656" s="9">
        <v>1</v>
      </c>
      <c r="H656" s="9">
        <v>1</v>
      </c>
      <c r="I656" s="9">
        <v>0</v>
      </c>
      <c r="J656" s="9">
        <v>0</v>
      </c>
      <c r="K656" s="9">
        <v>1</v>
      </c>
      <c r="L656" s="9">
        <v>0</v>
      </c>
      <c r="M656" s="9">
        <v>0</v>
      </c>
      <c r="N656" s="9">
        <v>0</v>
      </c>
      <c r="O656" s="9">
        <v>0</v>
      </c>
    </row>
    <row r="657" spans="2:15" x14ac:dyDescent="0.25">
      <c r="B657" s="25"/>
      <c r="C657" s="8" t="s">
        <v>754</v>
      </c>
      <c r="D657" s="9">
        <v>0</v>
      </c>
      <c r="E657" s="9">
        <v>0</v>
      </c>
      <c r="F657" s="9">
        <v>0</v>
      </c>
      <c r="G657" s="9">
        <v>1</v>
      </c>
      <c r="H657" s="9">
        <v>1</v>
      </c>
      <c r="I657" s="9">
        <v>0</v>
      </c>
      <c r="J657" s="9">
        <v>0</v>
      </c>
      <c r="K657" s="9">
        <v>1</v>
      </c>
      <c r="L657" s="9">
        <v>0</v>
      </c>
      <c r="M657" s="9">
        <v>0</v>
      </c>
      <c r="N657" s="9">
        <v>0</v>
      </c>
      <c r="O657" s="9">
        <v>0</v>
      </c>
    </row>
    <row r="658" spans="2:15" x14ac:dyDescent="0.25">
      <c r="B658" s="25"/>
      <c r="C658" s="8" t="s">
        <v>755</v>
      </c>
      <c r="D658" s="9">
        <v>1</v>
      </c>
      <c r="E658" s="9">
        <v>1</v>
      </c>
      <c r="F658" s="9">
        <v>0</v>
      </c>
      <c r="G658" s="9">
        <v>1</v>
      </c>
      <c r="H658" s="9">
        <v>1</v>
      </c>
      <c r="I658" s="9">
        <v>0</v>
      </c>
      <c r="J658" s="9">
        <v>0</v>
      </c>
      <c r="K658" s="9">
        <v>1</v>
      </c>
      <c r="L658" s="9">
        <v>0</v>
      </c>
      <c r="M658" s="9">
        <v>0</v>
      </c>
      <c r="N658" s="9">
        <v>0</v>
      </c>
      <c r="O658" s="9">
        <v>0</v>
      </c>
    </row>
    <row r="659" spans="2:15" x14ac:dyDescent="0.25">
      <c r="B659" s="25"/>
      <c r="C659" s="8" t="s">
        <v>756</v>
      </c>
      <c r="D659" s="9">
        <v>1</v>
      </c>
      <c r="E659" s="9">
        <v>1</v>
      </c>
      <c r="F659" s="9">
        <v>1</v>
      </c>
      <c r="G659" s="9">
        <v>1</v>
      </c>
      <c r="H659" s="9">
        <v>1</v>
      </c>
      <c r="I659" s="9">
        <v>0</v>
      </c>
      <c r="J659" s="9">
        <v>1</v>
      </c>
      <c r="K659" s="9">
        <v>1</v>
      </c>
      <c r="L659" s="9">
        <v>1</v>
      </c>
      <c r="M659" s="9">
        <v>1</v>
      </c>
      <c r="N659" s="9">
        <v>1</v>
      </c>
      <c r="O659" s="9">
        <v>1</v>
      </c>
    </row>
    <row r="660" spans="2:15" x14ac:dyDescent="0.25">
      <c r="B660" s="25"/>
      <c r="C660" s="8" t="s">
        <v>757</v>
      </c>
      <c r="D660" s="9">
        <v>1</v>
      </c>
      <c r="E660" s="9">
        <v>1</v>
      </c>
      <c r="F660" s="9">
        <v>0</v>
      </c>
      <c r="G660" s="9">
        <v>1</v>
      </c>
      <c r="H660" s="9">
        <v>1</v>
      </c>
      <c r="I660" s="9">
        <v>0</v>
      </c>
      <c r="J660" s="9">
        <v>0</v>
      </c>
      <c r="K660" s="9">
        <v>1</v>
      </c>
      <c r="L660" s="9">
        <v>0</v>
      </c>
      <c r="M660" s="9">
        <v>0</v>
      </c>
      <c r="N660" s="9">
        <v>0</v>
      </c>
      <c r="O660" s="9">
        <v>0</v>
      </c>
    </row>
    <row r="661" spans="2:15" x14ac:dyDescent="0.25">
      <c r="B661" s="25"/>
      <c r="C661" s="8" t="s">
        <v>758</v>
      </c>
      <c r="D661" s="9">
        <v>1</v>
      </c>
      <c r="E661" s="9">
        <v>1</v>
      </c>
      <c r="F661" s="9">
        <v>1</v>
      </c>
      <c r="G661" s="9">
        <v>1</v>
      </c>
      <c r="H661" s="9">
        <v>1</v>
      </c>
      <c r="I661" s="9">
        <v>0</v>
      </c>
      <c r="J661" s="9">
        <v>0</v>
      </c>
      <c r="K661" s="9">
        <v>1</v>
      </c>
      <c r="L661" s="9">
        <v>0</v>
      </c>
      <c r="M661" s="9">
        <v>0</v>
      </c>
      <c r="N661" s="9">
        <v>0</v>
      </c>
      <c r="O661" s="9">
        <v>0</v>
      </c>
    </row>
    <row r="662" spans="2:15" x14ac:dyDescent="0.25">
      <c r="B662" s="25"/>
      <c r="C662" s="8" t="s">
        <v>759</v>
      </c>
      <c r="D662" s="9">
        <v>1</v>
      </c>
      <c r="E662" s="9">
        <v>1</v>
      </c>
      <c r="F662" s="9">
        <v>0</v>
      </c>
      <c r="G662" s="9">
        <v>1</v>
      </c>
      <c r="H662" s="9">
        <v>1</v>
      </c>
      <c r="I662" s="9">
        <v>0</v>
      </c>
      <c r="J662" s="9">
        <v>0</v>
      </c>
      <c r="K662" s="9">
        <v>1</v>
      </c>
      <c r="L662" s="9">
        <v>0</v>
      </c>
      <c r="M662" s="9">
        <v>0</v>
      </c>
      <c r="N662" s="9">
        <v>0</v>
      </c>
      <c r="O662" s="9">
        <v>0</v>
      </c>
    </row>
    <row r="663" spans="2:15" x14ac:dyDescent="0.25">
      <c r="B663" s="25"/>
      <c r="C663" s="8" t="s">
        <v>760</v>
      </c>
      <c r="D663" s="9">
        <v>0</v>
      </c>
      <c r="E663" s="9">
        <v>1</v>
      </c>
      <c r="F663" s="9">
        <v>0</v>
      </c>
      <c r="G663" s="9">
        <v>1</v>
      </c>
      <c r="H663" s="9">
        <v>1</v>
      </c>
      <c r="I663" s="9">
        <v>0</v>
      </c>
      <c r="J663" s="9">
        <v>0</v>
      </c>
      <c r="K663" s="9">
        <v>1</v>
      </c>
      <c r="L663" s="9">
        <v>0</v>
      </c>
      <c r="M663" s="9">
        <v>0</v>
      </c>
      <c r="N663" s="9">
        <v>0</v>
      </c>
      <c r="O663" s="9">
        <v>0</v>
      </c>
    </row>
    <row r="664" spans="2:15" x14ac:dyDescent="0.25">
      <c r="B664" s="25"/>
      <c r="C664" s="8" t="s">
        <v>761</v>
      </c>
      <c r="D664" s="9">
        <v>0</v>
      </c>
      <c r="E664" s="9">
        <v>1</v>
      </c>
      <c r="F664" s="9">
        <v>1</v>
      </c>
      <c r="G664" s="9">
        <v>1</v>
      </c>
      <c r="H664" s="9">
        <v>1</v>
      </c>
      <c r="I664" s="9">
        <v>0</v>
      </c>
      <c r="J664" s="9">
        <v>0</v>
      </c>
      <c r="K664" s="9">
        <v>1</v>
      </c>
      <c r="L664" s="9">
        <v>0</v>
      </c>
      <c r="M664" s="9">
        <v>0</v>
      </c>
      <c r="N664" s="9">
        <v>0</v>
      </c>
      <c r="O664" s="9">
        <v>0</v>
      </c>
    </row>
    <row r="665" spans="2:15" x14ac:dyDescent="0.25">
      <c r="B665" s="25"/>
      <c r="C665" s="8" t="s">
        <v>762</v>
      </c>
      <c r="D665" s="9">
        <v>0</v>
      </c>
      <c r="E665" s="9">
        <v>1</v>
      </c>
      <c r="F665" s="9">
        <v>0</v>
      </c>
      <c r="G665" s="9">
        <v>1</v>
      </c>
      <c r="H665" s="9">
        <v>1</v>
      </c>
      <c r="I665" s="9">
        <v>0</v>
      </c>
      <c r="J665" s="9">
        <v>0</v>
      </c>
      <c r="K665" s="9">
        <v>1</v>
      </c>
      <c r="L665" s="9">
        <v>0</v>
      </c>
      <c r="M665" s="9">
        <v>0</v>
      </c>
      <c r="N665" s="9">
        <v>0</v>
      </c>
      <c r="O665" s="9">
        <v>0</v>
      </c>
    </row>
    <row r="666" spans="2:15" x14ac:dyDescent="0.25">
      <c r="B666" s="25"/>
      <c r="C666" s="8" t="s">
        <v>763</v>
      </c>
      <c r="D666" s="9">
        <v>1</v>
      </c>
      <c r="E666" s="9">
        <v>1</v>
      </c>
      <c r="F666" s="9">
        <v>0</v>
      </c>
      <c r="G666" s="9">
        <v>1</v>
      </c>
      <c r="H666" s="9">
        <v>1</v>
      </c>
      <c r="I666" s="9">
        <v>0</v>
      </c>
      <c r="J666" s="9">
        <v>0</v>
      </c>
      <c r="K666" s="9">
        <v>1</v>
      </c>
      <c r="L666" s="9">
        <v>0</v>
      </c>
      <c r="M666" s="9">
        <v>0</v>
      </c>
      <c r="N666" s="9">
        <v>0</v>
      </c>
      <c r="O666" s="9">
        <v>0</v>
      </c>
    </row>
    <row r="667" spans="2:15" x14ac:dyDescent="0.25">
      <c r="B667" s="25"/>
      <c r="C667" s="8" t="s">
        <v>764</v>
      </c>
      <c r="D667" s="9">
        <v>1</v>
      </c>
      <c r="E667" s="9">
        <v>1</v>
      </c>
      <c r="F667" s="9">
        <v>1</v>
      </c>
      <c r="G667" s="9">
        <v>1</v>
      </c>
      <c r="H667" s="9">
        <v>0</v>
      </c>
      <c r="I667" s="9">
        <v>0</v>
      </c>
      <c r="J667" s="9">
        <v>0</v>
      </c>
      <c r="K667" s="9">
        <v>1</v>
      </c>
      <c r="L667" s="9">
        <v>0</v>
      </c>
      <c r="M667" s="9">
        <v>0</v>
      </c>
      <c r="N667" s="9">
        <v>0</v>
      </c>
      <c r="O667" s="9">
        <v>0</v>
      </c>
    </row>
    <row r="668" spans="2:15" x14ac:dyDescent="0.25">
      <c r="B668" s="25"/>
      <c r="C668" s="8" t="s">
        <v>765</v>
      </c>
      <c r="D668" s="9">
        <v>1</v>
      </c>
      <c r="E668" s="9">
        <v>1</v>
      </c>
      <c r="F668" s="9">
        <v>1</v>
      </c>
      <c r="G668" s="9">
        <v>1</v>
      </c>
      <c r="H668" s="9">
        <v>0</v>
      </c>
      <c r="I668" s="9">
        <v>0</v>
      </c>
      <c r="J668" s="9">
        <v>0</v>
      </c>
      <c r="K668" s="9">
        <v>1</v>
      </c>
      <c r="L668" s="9">
        <v>0</v>
      </c>
      <c r="M668" s="9">
        <v>0</v>
      </c>
      <c r="N668" s="9">
        <v>0</v>
      </c>
      <c r="O668" s="9">
        <v>0</v>
      </c>
    </row>
    <row r="669" spans="2:15" x14ac:dyDescent="0.25">
      <c r="B669" s="25"/>
      <c r="C669" s="8" t="s">
        <v>766</v>
      </c>
      <c r="D669" s="9">
        <v>1</v>
      </c>
      <c r="E669" s="9">
        <v>0</v>
      </c>
      <c r="F669" s="9">
        <v>0</v>
      </c>
      <c r="G669" s="9">
        <v>1</v>
      </c>
      <c r="H669" s="9">
        <v>0</v>
      </c>
      <c r="I669" s="9">
        <v>0</v>
      </c>
      <c r="J669" s="9">
        <v>0</v>
      </c>
      <c r="K669" s="9">
        <v>1</v>
      </c>
      <c r="L669" s="9">
        <v>0</v>
      </c>
      <c r="M669" s="9">
        <v>0</v>
      </c>
      <c r="N669" s="9">
        <v>0</v>
      </c>
      <c r="O669" s="9">
        <v>0</v>
      </c>
    </row>
    <row r="670" spans="2:15" x14ac:dyDescent="0.25">
      <c r="B670" s="25"/>
      <c r="C670" s="8" t="s">
        <v>767</v>
      </c>
      <c r="D670" s="9">
        <v>1</v>
      </c>
      <c r="E670" s="9">
        <v>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1</v>
      </c>
      <c r="L670" s="9">
        <v>0</v>
      </c>
      <c r="M670" s="9">
        <v>0</v>
      </c>
      <c r="N670" s="9">
        <v>0</v>
      </c>
      <c r="O670" s="9">
        <v>0</v>
      </c>
    </row>
    <row r="671" spans="2:15" x14ac:dyDescent="0.25">
      <c r="B671" s="26"/>
      <c r="C671" s="12" t="s">
        <v>584</v>
      </c>
      <c r="D671" s="13">
        <f>SUM(D488:D670)</f>
        <v>136</v>
      </c>
      <c r="E671" s="13">
        <f t="shared" ref="E671:O671" si="2">SUM(E488:E670)</f>
        <v>156</v>
      </c>
      <c r="F671" s="13">
        <f t="shared" si="2"/>
        <v>145</v>
      </c>
      <c r="G671" s="13">
        <f t="shared" si="2"/>
        <v>142</v>
      </c>
      <c r="H671" s="13">
        <f t="shared" si="2"/>
        <v>65</v>
      </c>
      <c r="I671" s="13">
        <f t="shared" si="2"/>
        <v>46</v>
      </c>
      <c r="J671" s="13">
        <f t="shared" si="2"/>
        <v>21</v>
      </c>
      <c r="K671" s="13">
        <f t="shared" si="2"/>
        <v>178</v>
      </c>
      <c r="L671" s="13">
        <f t="shared" si="2"/>
        <v>25</v>
      </c>
      <c r="M671" s="13">
        <f t="shared" si="2"/>
        <v>10</v>
      </c>
      <c r="N671" s="13">
        <f t="shared" si="2"/>
        <v>6</v>
      </c>
      <c r="O671" s="13">
        <f t="shared" si="2"/>
        <v>2</v>
      </c>
    </row>
    <row r="672" spans="2:15" x14ac:dyDescent="0.25">
      <c r="B672" s="27" t="s">
        <v>768</v>
      </c>
      <c r="C672" s="8" t="s">
        <v>769</v>
      </c>
      <c r="D672" s="9">
        <v>1</v>
      </c>
      <c r="E672" s="9">
        <v>1</v>
      </c>
      <c r="F672" s="9">
        <v>1</v>
      </c>
      <c r="G672" s="9">
        <v>1</v>
      </c>
      <c r="H672" s="9">
        <v>1</v>
      </c>
      <c r="I672" s="9">
        <v>1</v>
      </c>
      <c r="J672" s="9">
        <v>1</v>
      </c>
      <c r="K672" s="9">
        <v>1</v>
      </c>
      <c r="L672" s="9">
        <v>1</v>
      </c>
      <c r="M672" s="9">
        <v>0</v>
      </c>
      <c r="N672" s="9">
        <v>0</v>
      </c>
      <c r="O672" s="9">
        <v>0</v>
      </c>
    </row>
    <row r="673" spans="2:15" x14ac:dyDescent="0.25">
      <c r="B673" s="28"/>
      <c r="C673" s="8" t="s">
        <v>770</v>
      </c>
      <c r="D673" s="9">
        <v>1</v>
      </c>
      <c r="E673" s="9">
        <v>1</v>
      </c>
      <c r="F673" s="9">
        <v>1</v>
      </c>
      <c r="G673" s="9">
        <v>1</v>
      </c>
      <c r="H673" s="9">
        <v>1</v>
      </c>
      <c r="I673" s="9">
        <v>0</v>
      </c>
      <c r="J673" s="9">
        <v>1</v>
      </c>
      <c r="K673" s="9">
        <v>1</v>
      </c>
      <c r="L673" s="9">
        <v>1</v>
      </c>
      <c r="M673" s="9">
        <v>1</v>
      </c>
      <c r="N673" s="9">
        <v>0</v>
      </c>
      <c r="O673" s="9">
        <v>0</v>
      </c>
    </row>
    <row r="674" spans="2:15" x14ac:dyDescent="0.25">
      <c r="B674" s="28"/>
      <c r="C674" s="8" t="s">
        <v>771</v>
      </c>
      <c r="D674" s="9">
        <v>1</v>
      </c>
      <c r="E674" s="9">
        <v>1</v>
      </c>
      <c r="F674" s="9">
        <v>1</v>
      </c>
      <c r="G674" s="9">
        <v>0</v>
      </c>
      <c r="H674" s="9">
        <v>0</v>
      </c>
      <c r="I674" s="9">
        <v>0</v>
      </c>
      <c r="J674" s="9">
        <v>1</v>
      </c>
      <c r="K674" s="9">
        <v>1</v>
      </c>
      <c r="L674" s="9">
        <v>0</v>
      </c>
      <c r="M674" s="9">
        <v>0</v>
      </c>
      <c r="N674" s="9">
        <v>0</v>
      </c>
      <c r="O674" s="9">
        <v>0</v>
      </c>
    </row>
    <row r="675" spans="2:15" x14ac:dyDescent="0.25">
      <c r="B675" s="28"/>
      <c r="C675" s="8" t="s">
        <v>772</v>
      </c>
      <c r="D675" s="9">
        <v>1</v>
      </c>
      <c r="E675" s="9">
        <v>0</v>
      </c>
      <c r="F675" s="9">
        <v>1</v>
      </c>
      <c r="G675" s="9">
        <v>0</v>
      </c>
      <c r="H675" s="9">
        <v>0</v>
      </c>
      <c r="I675" s="9">
        <v>0</v>
      </c>
      <c r="J675" s="9">
        <v>1</v>
      </c>
      <c r="K675" s="9">
        <v>1</v>
      </c>
      <c r="L675" s="9">
        <v>0</v>
      </c>
      <c r="M675" s="9">
        <v>0</v>
      </c>
      <c r="N675" s="9">
        <v>0</v>
      </c>
      <c r="O675" s="9">
        <v>0</v>
      </c>
    </row>
    <row r="676" spans="2:15" x14ac:dyDescent="0.25">
      <c r="B676" s="28"/>
      <c r="C676" s="8" t="s">
        <v>773</v>
      </c>
      <c r="D676" s="9">
        <v>1</v>
      </c>
      <c r="E676" s="9">
        <v>1</v>
      </c>
      <c r="F676" s="9">
        <v>1</v>
      </c>
      <c r="G676" s="9">
        <v>0</v>
      </c>
      <c r="H676" s="9">
        <v>0</v>
      </c>
      <c r="I676" s="9">
        <v>0</v>
      </c>
      <c r="J676" s="9">
        <v>1</v>
      </c>
      <c r="K676" s="9">
        <v>1</v>
      </c>
      <c r="L676" s="9">
        <v>0</v>
      </c>
      <c r="M676" s="9">
        <v>0</v>
      </c>
      <c r="N676" s="9">
        <v>0</v>
      </c>
      <c r="O676" s="9">
        <v>0</v>
      </c>
    </row>
    <row r="677" spans="2:15" x14ac:dyDescent="0.25">
      <c r="B677" s="28"/>
      <c r="C677" s="8" t="s">
        <v>774</v>
      </c>
      <c r="D677" s="9">
        <v>1</v>
      </c>
      <c r="E677" s="9">
        <v>1</v>
      </c>
      <c r="F677" s="9">
        <v>1</v>
      </c>
      <c r="G677" s="9">
        <v>0</v>
      </c>
      <c r="H677" s="9">
        <v>0</v>
      </c>
      <c r="I677" s="9">
        <v>0</v>
      </c>
      <c r="J677" s="9">
        <v>1</v>
      </c>
      <c r="K677" s="9">
        <v>1</v>
      </c>
      <c r="L677" s="9">
        <v>0</v>
      </c>
      <c r="M677" s="9">
        <v>0</v>
      </c>
      <c r="N677" s="9">
        <v>0</v>
      </c>
      <c r="O677" s="9">
        <v>0</v>
      </c>
    </row>
    <row r="678" spans="2:15" x14ac:dyDescent="0.25">
      <c r="B678" s="28"/>
      <c r="C678" s="8" t="s">
        <v>775</v>
      </c>
      <c r="D678" s="9">
        <v>1</v>
      </c>
      <c r="E678" s="9">
        <v>1</v>
      </c>
      <c r="F678" s="9">
        <v>1</v>
      </c>
      <c r="G678" s="9">
        <v>0</v>
      </c>
      <c r="H678" s="9">
        <v>0</v>
      </c>
      <c r="I678" s="9">
        <v>0</v>
      </c>
      <c r="J678" s="9">
        <v>1</v>
      </c>
      <c r="K678" s="9">
        <v>1</v>
      </c>
      <c r="L678" s="9">
        <v>0</v>
      </c>
      <c r="M678" s="9">
        <v>0</v>
      </c>
      <c r="N678" s="9">
        <v>0</v>
      </c>
      <c r="O678" s="9">
        <v>0</v>
      </c>
    </row>
    <row r="679" spans="2:15" x14ac:dyDescent="0.25">
      <c r="B679" s="28"/>
      <c r="C679" s="8" t="s">
        <v>776</v>
      </c>
      <c r="D679" s="9">
        <v>0</v>
      </c>
      <c r="E679" s="9">
        <v>1</v>
      </c>
      <c r="F679" s="9">
        <v>0</v>
      </c>
      <c r="G679" s="9">
        <v>0</v>
      </c>
      <c r="H679" s="9">
        <v>0</v>
      </c>
      <c r="I679" s="9">
        <v>0</v>
      </c>
      <c r="J679" s="9">
        <v>1</v>
      </c>
      <c r="K679" s="9">
        <v>1</v>
      </c>
      <c r="L679" s="9">
        <v>0</v>
      </c>
      <c r="M679" s="9">
        <v>0</v>
      </c>
      <c r="N679" s="9">
        <v>0</v>
      </c>
      <c r="O679" s="9">
        <v>0</v>
      </c>
    </row>
    <row r="680" spans="2:15" x14ac:dyDescent="0.25">
      <c r="B680" s="28"/>
      <c r="C680" s="8" t="s">
        <v>777</v>
      </c>
      <c r="D680" s="9">
        <v>1</v>
      </c>
      <c r="E680" s="9">
        <v>0</v>
      </c>
      <c r="F680" s="9">
        <v>1</v>
      </c>
      <c r="G680" s="9">
        <v>0</v>
      </c>
      <c r="H680" s="9">
        <v>0</v>
      </c>
      <c r="I680" s="9">
        <v>0</v>
      </c>
      <c r="J680" s="9">
        <v>1</v>
      </c>
      <c r="K680" s="9">
        <v>1</v>
      </c>
      <c r="L680" s="9">
        <v>0</v>
      </c>
      <c r="M680" s="9">
        <v>0</v>
      </c>
      <c r="N680" s="9">
        <v>0</v>
      </c>
      <c r="O680" s="9">
        <v>0</v>
      </c>
    </row>
    <row r="681" spans="2:15" x14ac:dyDescent="0.25">
      <c r="B681" s="28"/>
      <c r="C681" s="8" t="s">
        <v>778</v>
      </c>
      <c r="D681" s="9">
        <v>1</v>
      </c>
      <c r="E681" s="9">
        <v>1</v>
      </c>
      <c r="F681" s="9">
        <v>1</v>
      </c>
      <c r="G681" s="9">
        <v>1</v>
      </c>
      <c r="H681" s="9">
        <v>0</v>
      </c>
      <c r="I681" s="9">
        <v>0</v>
      </c>
      <c r="J681" s="9">
        <v>1</v>
      </c>
      <c r="K681" s="9">
        <v>1</v>
      </c>
      <c r="L681" s="9">
        <v>1</v>
      </c>
      <c r="M681" s="9">
        <v>0</v>
      </c>
      <c r="N681" s="9">
        <v>0</v>
      </c>
      <c r="O681" s="9">
        <v>0</v>
      </c>
    </row>
    <row r="682" spans="2:15" x14ac:dyDescent="0.25">
      <c r="B682" s="28"/>
      <c r="C682" s="8" t="s">
        <v>779</v>
      </c>
      <c r="D682" s="9">
        <v>1</v>
      </c>
      <c r="E682" s="9">
        <v>1</v>
      </c>
      <c r="F682" s="9">
        <v>1</v>
      </c>
      <c r="G682" s="9">
        <v>0</v>
      </c>
      <c r="H682" s="9">
        <v>1</v>
      </c>
      <c r="I682" s="9">
        <v>1</v>
      </c>
      <c r="J682" s="9">
        <v>1</v>
      </c>
      <c r="K682" s="9">
        <v>1</v>
      </c>
      <c r="L682" s="9">
        <v>1</v>
      </c>
      <c r="M682" s="9">
        <v>0</v>
      </c>
      <c r="N682" s="9">
        <v>0</v>
      </c>
      <c r="O682" s="9">
        <v>0</v>
      </c>
    </row>
    <row r="683" spans="2:15" x14ac:dyDescent="0.25">
      <c r="B683" s="28"/>
      <c r="C683" s="8" t="s">
        <v>780</v>
      </c>
      <c r="D683" s="9">
        <v>1</v>
      </c>
      <c r="E683" s="9">
        <v>1</v>
      </c>
      <c r="F683" s="9">
        <v>1</v>
      </c>
      <c r="G683" s="9">
        <v>1</v>
      </c>
      <c r="H683" s="9">
        <v>0</v>
      </c>
      <c r="I683" s="9">
        <v>0</v>
      </c>
      <c r="J683" s="9">
        <v>1</v>
      </c>
      <c r="K683" s="9">
        <v>1</v>
      </c>
      <c r="L683" s="9">
        <v>0</v>
      </c>
      <c r="M683" s="9">
        <v>0</v>
      </c>
      <c r="N683" s="9">
        <v>0</v>
      </c>
      <c r="O683" s="9">
        <v>0</v>
      </c>
    </row>
    <row r="684" spans="2:15" x14ac:dyDescent="0.25">
      <c r="B684" s="28"/>
      <c r="C684" s="8" t="s">
        <v>781</v>
      </c>
      <c r="D684" s="9">
        <v>1</v>
      </c>
      <c r="E684" s="9">
        <v>1</v>
      </c>
      <c r="F684" s="9">
        <v>1</v>
      </c>
      <c r="G684" s="9">
        <v>1</v>
      </c>
      <c r="H684" s="9">
        <v>1</v>
      </c>
      <c r="I684" s="9">
        <v>1</v>
      </c>
      <c r="J684" s="9">
        <v>1</v>
      </c>
      <c r="K684" s="9">
        <v>1</v>
      </c>
      <c r="L684" s="9">
        <v>1</v>
      </c>
      <c r="M684" s="9">
        <v>1</v>
      </c>
      <c r="N684" s="9">
        <v>1</v>
      </c>
      <c r="O684" s="9">
        <v>0</v>
      </c>
    </row>
    <row r="685" spans="2:15" x14ac:dyDescent="0.25">
      <c r="B685" s="28"/>
      <c r="C685" s="8" t="s">
        <v>782</v>
      </c>
      <c r="D685" s="9">
        <v>1</v>
      </c>
      <c r="E685" s="9">
        <v>0</v>
      </c>
      <c r="F685" s="9">
        <v>1</v>
      </c>
      <c r="G685" s="9">
        <v>1</v>
      </c>
      <c r="H685" s="9">
        <v>0</v>
      </c>
      <c r="I685" s="9">
        <v>0</v>
      </c>
      <c r="J685" s="9">
        <v>1</v>
      </c>
      <c r="K685" s="9">
        <v>1</v>
      </c>
      <c r="L685" s="9">
        <v>0</v>
      </c>
      <c r="M685" s="9">
        <v>0</v>
      </c>
      <c r="N685" s="9">
        <v>0</v>
      </c>
      <c r="O685" s="9">
        <v>0</v>
      </c>
    </row>
    <row r="686" spans="2:15" x14ac:dyDescent="0.25">
      <c r="B686" s="28"/>
      <c r="C686" s="8" t="s">
        <v>783</v>
      </c>
      <c r="D686" s="9">
        <v>1</v>
      </c>
      <c r="E686" s="9">
        <v>1</v>
      </c>
      <c r="F686" s="9">
        <v>1</v>
      </c>
      <c r="G686" s="9">
        <v>1</v>
      </c>
      <c r="H686" s="9">
        <v>0</v>
      </c>
      <c r="I686" s="9">
        <v>0</v>
      </c>
      <c r="J686" s="9">
        <v>1</v>
      </c>
      <c r="K686" s="9">
        <v>1</v>
      </c>
      <c r="L686" s="9">
        <v>0</v>
      </c>
      <c r="M686" s="9">
        <v>0</v>
      </c>
      <c r="N686" s="9">
        <v>0</v>
      </c>
      <c r="O686" s="9">
        <v>0</v>
      </c>
    </row>
    <row r="687" spans="2:15" x14ac:dyDescent="0.25">
      <c r="B687" s="28"/>
      <c r="C687" s="8" t="s">
        <v>784</v>
      </c>
      <c r="D687" s="9">
        <v>1</v>
      </c>
      <c r="E687" s="9">
        <v>1</v>
      </c>
      <c r="F687" s="9">
        <v>1</v>
      </c>
      <c r="G687" s="9">
        <v>1</v>
      </c>
      <c r="H687" s="9">
        <v>1</v>
      </c>
      <c r="I687" s="9">
        <v>0</v>
      </c>
      <c r="J687" s="9">
        <v>1</v>
      </c>
      <c r="K687" s="9">
        <v>1</v>
      </c>
      <c r="L687" s="9">
        <v>1</v>
      </c>
      <c r="M687" s="9">
        <v>0</v>
      </c>
      <c r="N687" s="9">
        <v>0</v>
      </c>
      <c r="O687" s="9">
        <v>0</v>
      </c>
    </row>
    <row r="688" spans="2:15" x14ac:dyDescent="0.25">
      <c r="B688" s="28"/>
      <c r="C688" s="8" t="s">
        <v>785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1</v>
      </c>
      <c r="K688" s="9">
        <v>1</v>
      </c>
      <c r="L688" s="9">
        <v>0</v>
      </c>
      <c r="M688" s="9">
        <v>0</v>
      </c>
      <c r="N688" s="9">
        <v>0</v>
      </c>
      <c r="O688" s="9">
        <v>0</v>
      </c>
    </row>
    <row r="689" spans="2:15" x14ac:dyDescent="0.25">
      <c r="B689" s="28"/>
      <c r="C689" s="8" t="s">
        <v>786</v>
      </c>
      <c r="D689" s="9">
        <v>0</v>
      </c>
      <c r="E689" s="9">
        <v>1</v>
      </c>
      <c r="F689" s="9">
        <v>0</v>
      </c>
      <c r="G689" s="9">
        <v>0</v>
      </c>
      <c r="H689" s="9">
        <v>0</v>
      </c>
      <c r="I689" s="9">
        <v>0</v>
      </c>
      <c r="J689" s="9">
        <v>1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</row>
    <row r="690" spans="2:15" x14ac:dyDescent="0.25">
      <c r="B690" s="28"/>
      <c r="C690" s="8" t="s">
        <v>787</v>
      </c>
      <c r="D690" s="9">
        <v>1</v>
      </c>
      <c r="E690" s="9">
        <v>1</v>
      </c>
      <c r="F690" s="9">
        <v>1</v>
      </c>
      <c r="G690" s="9">
        <v>1</v>
      </c>
      <c r="H690" s="9">
        <v>1</v>
      </c>
      <c r="I690" s="9">
        <v>1</v>
      </c>
      <c r="J690" s="9">
        <v>1</v>
      </c>
      <c r="K690" s="9">
        <v>1</v>
      </c>
      <c r="L690" s="9">
        <v>1</v>
      </c>
      <c r="M690" s="9">
        <v>1</v>
      </c>
      <c r="N690" s="9">
        <v>1</v>
      </c>
      <c r="O690" s="9">
        <v>0</v>
      </c>
    </row>
    <row r="691" spans="2:15" x14ac:dyDescent="0.25">
      <c r="B691" s="28"/>
      <c r="C691" s="8" t="s">
        <v>788</v>
      </c>
      <c r="D691" s="9">
        <v>1</v>
      </c>
      <c r="E691" s="9">
        <v>1</v>
      </c>
      <c r="F691" s="9">
        <v>1</v>
      </c>
      <c r="G691" s="9">
        <v>1</v>
      </c>
      <c r="H691" s="9">
        <v>0</v>
      </c>
      <c r="I691" s="9">
        <v>0</v>
      </c>
      <c r="J691" s="9">
        <v>1</v>
      </c>
      <c r="K691" s="9">
        <v>1</v>
      </c>
      <c r="L691" s="9">
        <v>0</v>
      </c>
      <c r="M691" s="9">
        <v>0</v>
      </c>
      <c r="N691" s="9">
        <v>0</v>
      </c>
      <c r="O691" s="9">
        <v>0</v>
      </c>
    </row>
    <row r="692" spans="2:15" x14ac:dyDescent="0.25">
      <c r="B692" s="28"/>
      <c r="C692" s="8" t="s">
        <v>789</v>
      </c>
      <c r="D692" s="9">
        <v>1</v>
      </c>
      <c r="E692" s="9">
        <v>1</v>
      </c>
      <c r="F692" s="9">
        <v>1</v>
      </c>
      <c r="G692" s="9">
        <v>1</v>
      </c>
      <c r="H692" s="9">
        <v>0</v>
      </c>
      <c r="I692" s="9">
        <v>0</v>
      </c>
      <c r="J692" s="9">
        <v>1</v>
      </c>
      <c r="K692" s="9">
        <v>1</v>
      </c>
      <c r="L692" s="9">
        <v>0</v>
      </c>
      <c r="M692" s="9">
        <v>0</v>
      </c>
      <c r="N692" s="9">
        <v>0</v>
      </c>
      <c r="O692" s="9">
        <v>0</v>
      </c>
    </row>
    <row r="693" spans="2:15" x14ac:dyDescent="0.25">
      <c r="B693" s="28"/>
      <c r="C693" s="8" t="s">
        <v>790</v>
      </c>
      <c r="D693" s="9">
        <v>1</v>
      </c>
      <c r="E693" s="9">
        <v>1</v>
      </c>
      <c r="F693" s="9">
        <v>1</v>
      </c>
      <c r="G693" s="9">
        <v>1</v>
      </c>
      <c r="H693" s="9">
        <v>0</v>
      </c>
      <c r="I693" s="9">
        <v>0</v>
      </c>
      <c r="J693" s="9">
        <v>1</v>
      </c>
      <c r="K693" s="9">
        <v>1</v>
      </c>
      <c r="L693" s="9">
        <v>0</v>
      </c>
      <c r="M693" s="9">
        <v>0</v>
      </c>
      <c r="N693" s="9">
        <v>0</v>
      </c>
      <c r="O693" s="9">
        <v>0</v>
      </c>
    </row>
    <row r="694" spans="2:15" x14ac:dyDescent="0.25">
      <c r="B694" s="28"/>
      <c r="C694" s="8" t="s">
        <v>791</v>
      </c>
      <c r="D694" s="9">
        <v>1</v>
      </c>
      <c r="E694" s="9">
        <v>1</v>
      </c>
      <c r="F694" s="9">
        <v>1</v>
      </c>
      <c r="G694" s="9">
        <v>1</v>
      </c>
      <c r="H694" s="9">
        <v>0</v>
      </c>
      <c r="I694" s="9">
        <v>1</v>
      </c>
      <c r="J694" s="9">
        <v>1</v>
      </c>
      <c r="K694" s="9">
        <v>1</v>
      </c>
      <c r="L694" s="9">
        <v>1</v>
      </c>
      <c r="M694" s="9">
        <v>1</v>
      </c>
      <c r="N694" s="9">
        <v>0</v>
      </c>
      <c r="O694" s="9">
        <v>0</v>
      </c>
    </row>
    <row r="695" spans="2:15" x14ac:dyDescent="0.25">
      <c r="B695" s="28"/>
      <c r="C695" s="8" t="s">
        <v>792</v>
      </c>
      <c r="D695" s="9">
        <v>1</v>
      </c>
      <c r="E695" s="9">
        <v>1</v>
      </c>
      <c r="F695" s="9">
        <v>1</v>
      </c>
      <c r="G695" s="9">
        <v>0</v>
      </c>
      <c r="H695" s="9">
        <v>0</v>
      </c>
      <c r="I695" s="9">
        <v>0</v>
      </c>
      <c r="J695" s="9">
        <v>1</v>
      </c>
      <c r="K695" s="9">
        <v>1</v>
      </c>
      <c r="L695" s="9">
        <v>0</v>
      </c>
      <c r="M695" s="9">
        <v>0</v>
      </c>
      <c r="N695" s="9">
        <v>0</v>
      </c>
      <c r="O695" s="9">
        <v>0</v>
      </c>
    </row>
    <row r="696" spans="2:15" x14ac:dyDescent="0.25">
      <c r="B696" s="28"/>
      <c r="C696" s="8" t="s">
        <v>793</v>
      </c>
      <c r="D696" s="9">
        <v>0</v>
      </c>
      <c r="E696" s="9">
        <v>1</v>
      </c>
      <c r="F696" s="9">
        <v>0</v>
      </c>
      <c r="G696" s="9">
        <v>0</v>
      </c>
      <c r="H696" s="9">
        <v>0</v>
      </c>
      <c r="I696" s="9">
        <v>0</v>
      </c>
      <c r="J696" s="9">
        <v>1</v>
      </c>
      <c r="K696" s="9">
        <v>1</v>
      </c>
      <c r="L696" s="9">
        <v>0</v>
      </c>
      <c r="M696" s="9">
        <v>0</v>
      </c>
      <c r="N696" s="9">
        <v>0</v>
      </c>
      <c r="O696" s="9">
        <v>0</v>
      </c>
    </row>
    <row r="697" spans="2:15" x14ac:dyDescent="0.25">
      <c r="B697" s="28"/>
      <c r="C697" s="8" t="s">
        <v>794</v>
      </c>
      <c r="D697" s="9">
        <v>1</v>
      </c>
      <c r="E697" s="9">
        <v>1</v>
      </c>
      <c r="F697" s="9">
        <v>1</v>
      </c>
      <c r="G697" s="9">
        <v>1</v>
      </c>
      <c r="H697" s="9">
        <v>0</v>
      </c>
      <c r="I697" s="9">
        <v>0</v>
      </c>
      <c r="J697" s="9">
        <v>1</v>
      </c>
      <c r="K697" s="9">
        <v>1</v>
      </c>
      <c r="L697" s="9">
        <v>1</v>
      </c>
      <c r="M697" s="9">
        <v>0</v>
      </c>
      <c r="N697" s="9">
        <v>0</v>
      </c>
      <c r="O697" s="9">
        <v>0</v>
      </c>
    </row>
    <row r="698" spans="2:15" x14ac:dyDescent="0.25">
      <c r="B698" s="28"/>
      <c r="C698" s="8" t="s">
        <v>795</v>
      </c>
      <c r="D698" s="9">
        <v>1</v>
      </c>
      <c r="E698" s="9">
        <v>1</v>
      </c>
      <c r="F698" s="9">
        <v>1</v>
      </c>
      <c r="G698" s="9">
        <v>1</v>
      </c>
      <c r="H698" s="9">
        <v>0</v>
      </c>
      <c r="I698" s="9">
        <v>0</v>
      </c>
      <c r="J698" s="9">
        <v>1</v>
      </c>
      <c r="K698" s="9">
        <v>1</v>
      </c>
      <c r="L698" s="9">
        <v>0</v>
      </c>
      <c r="M698" s="9">
        <v>0</v>
      </c>
      <c r="N698" s="9">
        <v>0</v>
      </c>
      <c r="O698" s="9">
        <v>0</v>
      </c>
    </row>
    <row r="699" spans="2:15" x14ac:dyDescent="0.25">
      <c r="B699" s="28"/>
      <c r="C699" s="8" t="s">
        <v>796</v>
      </c>
      <c r="D699" s="9">
        <v>1</v>
      </c>
      <c r="E699" s="9">
        <v>1</v>
      </c>
      <c r="F699" s="9">
        <v>1</v>
      </c>
      <c r="G699" s="9">
        <v>0</v>
      </c>
      <c r="H699" s="9">
        <v>1</v>
      </c>
      <c r="I699" s="9">
        <v>1</v>
      </c>
      <c r="J699" s="9">
        <v>1</v>
      </c>
      <c r="K699" s="9">
        <v>1</v>
      </c>
      <c r="L699" s="9">
        <v>1</v>
      </c>
      <c r="M699" s="9">
        <v>1</v>
      </c>
      <c r="N699" s="9">
        <v>0</v>
      </c>
      <c r="O699" s="9">
        <v>0</v>
      </c>
    </row>
    <row r="700" spans="2:15" x14ac:dyDescent="0.25">
      <c r="B700" s="28"/>
      <c r="C700" s="8" t="s">
        <v>797</v>
      </c>
      <c r="D700" s="9">
        <v>1</v>
      </c>
      <c r="E700" s="9">
        <v>0</v>
      </c>
      <c r="F700" s="9">
        <v>1</v>
      </c>
      <c r="G700" s="9">
        <v>0</v>
      </c>
      <c r="H700" s="9">
        <v>0</v>
      </c>
      <c r="I700" s="9">
        <v>0</v>
      </c>
      <c r="J700" s="9">
        <v>1</v>
      </c>
      <c r="K700" s="9">
        <v>1</v>
      </c>
      <c r="L700" s="9">
        <v>0</v>
      </c>
      <c r="M700" s="9">
        <v>0</v>
      </c>
      <c r="N700" s="9">
        <v>0</v>
      </c>
      <c r="O700" s="9">
        <v>0</v>
      </c>
    </row>
    <row r="701" spans="2:15" x14ac:dyDescent="0.25">
      <c r="B701" s="28"/>
      <c r="C701" s="8" t="s">
        <v>798</v>
      </c>
      <c r="D701" s="9">
        <v>1</v>
      </c>
      <c r="E701" s="9">
        <v>1</v>
      </c>
      <c r="F701" s="9">
        <v>1</v>
      </c>
      <c r="G701" s="9">
        <v>1</v>
      </c>
      <c r="H701" s="9">
        <v>0</v>
      </c>
      <c r="I701" s="9">
        <v>0</v>
      </c>
      <c r="J701" s="9">
        <v>1</v>
      </c>
      <c r="K701" s="9">
        <v>1</v>
      </c>
      <c r="L701" s="9">
        <v>1</v>
      </c>
      <c r="M701" s="9">
        <v>0</v>
      </c>
      <c r="N701" s="9">
        <v>1</v>
      </c>
      <c r="O701" s="9">
        <v>0</v>
      </c>
    </row>
    <row r="702" spans="2:15" x14ac:dyDescent="0.25">
      <c r="B702" s="28"/>
      <c r="C702" s="8" t="s">
        <v>799</v>
      </c>
      <c r="D702" s="9">
        <v>0</v>
      </c>
      <c r="E702" s="9">
        <v>0</v>
      </c>
      <c r="F702" s="9">
        <v>1</v>
      </c>
      <c r="G702" s="9">
        <v>0</v>
      </c>
      <c r="H702" s="9">
        <v>0</v>
      </c>
      <c r="I702" s="9">
        <v>0</v>
      </c>
      <c r="J702" s="9">
        <v>1</v>
      </c>
      <c r="K702" s="9">
        <v>1</v>
      </c>
      <c r="L702" s="9">
        <v>0</v>
      </c>
      <c r="M702" s="9">
        <v>0</v>
      </c>
      <c r="N702" s="9">
        <v>1</v>
      </c>
      <c r="O702" s="9">
        <v>0</v>
      </c>
    </row>
    <row r="703" spans="2:15" x14ac:dyDescent="0.25">
      <c r="B703" s="28"/>
      <c r="C703" s="8" t="s">
        <v>800</v>
      </c>
      <c r="D703" s="9">
        <v>1</v>
      </c>
      <c r="E703" s="9">
        <v>1</v>
      </c>
      <c r="F703" s="9">
        <v>1</v>
      </c>
      <c r="G703" s="9">
        <v>1</v>
      </c>
      <c r="H703" s="9">
        <v>0</v>
      </c>
      <c r="I703" s="9">
        <v>0</v>
      </c>
      <c r="J703" s="9">
        <v>1</v>
      </c>
      <c r="K703" s="9">
        <v>1</v>
      </c>
      <c r="L703" s="9">
        <v>0</v>
      </c>
      <c r="M703" s="9">
        <v>0</v>
      </c>
      <c r="N703" s="9">
        <v>0</v>
      </c>
      <c r="O703" s="9">
        <v>0</v>
      </c>
    </row>
    <row r="704" spans="2:15" x14ac:dyDescent="0.25">
      <c r="B704" s="28"/>
      <c r="C704" s="8" t="s">
        <v>801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1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</row>
    <row r="705" spans="2:15" x14ac:dyDescent="0.25">
      <c r="B705" s="28"/>
      <c r="C705" s="8" t="s">
        <v>802</v>
      </c>
      <c r="D705" s="9">
        <v>1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</row>
    <row r="706" spans="2:15" x14ac:dyDescent="0.25">
      <c r="B706" s="28"/>
      <c r="C706" s="8" t="s">
        <v>803</v>
      </c>
      <c r="D706" s="9">
        <v>1</v>
      </c>
      <c r="E706" s="9">
        <v>1</v>
      </c>
      <c r="F706" s="9">
        <v>0</v>
      </c>
      <c r="G706" s="9">
        <v>1</v>
      </c>
      <c r="H706" s="9">
        <v>0</v>
      </c>
      <c r="I706" s="9">
        <v>0</v>
      </c>
      <c r="J706" s="9">
        <v>1</v>
      </c>
      <c r="K706" s="9">
        <v>1</v>
      </c>
      <c r="L706" s="9">
        <v>0</v>
      </c>
      <c r="M706" s="9">
        <v>0</v>
      </c>
      <c r="N706" s="9">
        <v>0</v>
      </c>
      <c r="O706" s="9">
        <v>0</v>
      </c>
    </row>
    <row r="707" spans="2:15" x14ac:dyDescent="0.25">
      <c r="B707" s="28"/>
      <c r="C707" s="8" t="s">
        <v>804</v>
      </c>
      <c r="D707" s="9">
        <v>1</v>
      </c>
      <c r="E707" s="9">
        <v>0</v>
      </c>
      <c r="F707" s="9">
        <v>1</v>
      </c>
      <c r="G707" s="9">
        <v>0</v>
      </c>
      <c r="H707" s="9">
        <v>0</v>
      </c>
      <c r="I707" s="9">
        <v>0</v>
      </c>
      <c r="J707" s="9">
        <v>1</v>
      </c>
      <c r="K707" s="9">
        <v>1</v>
      </c>
      <c r="L707" s="9">
        <v>0</v>
      </c>
      <c r="M707" s="9">
        <v>0</v>
      </c>
      <c r="N707" s="9">
        <v>0</v>
      </c>
      <c r="O707" s="9">
        <v>0</v>
      </c>
    </row>
    <row r="708" spans="2:15" x14ac:dyDescent="0.25">
      <c r="B708" s="28"/>
      <c r="C708" s="8" t="s">
        <v>805</v>
      </c>
      <c r="D708" s="9">
        <v>1</v>
      </c>
      <c r="E708" s="9">
        <v>1</v>
      </c>
      <c r="F708" s="9">
        <v>1</v>
      </c>
      <c r="G708" s="9">
        <v>0</v>
      </c>
      <c r="H708" s="9">
        <v>1</v>
      </c>
      <c r="I708" s="9">
        <v>1</v>
      </c>
      <c r="J708" s="9">
        <v>1</v>
      </c>
      <c r="K708" s="9">
        <v>1</v>
      </c>
      <c r="L708" s="9">
        <v>1</v>
      </c>
      <c r="M708" s="9">
        <v>1</v>
      </c>
      <c r="N708" s="9">
        <v>0</v>
      </c>
      <c r="O708" s="9">
        <v>0</v>
      </c>
    </row>
    <row r="709" spans="2:15" x14ac:dyDescent="0.25">
      <c r="B709" s="28"/>
      <c r="C709" s="8" t="s">
        <v>806</v>
      </c>
      <c r="D709" s="9">
        <v>1</v>
      </c>
      <c r="E709" s="9">
        <v>1</v>
      </c>
      <c r="F709" s="9">
        <v>1</v>
      </c>
      <c r="G709" s="9">
        <v>1</v>
      </c>
      <c r="H709" s="9">
        <v>0</v>
      </c>
      <c r="I709" s="9">
        <v>0</v>
      </c>
      <c r="J709" s="9">
        <v>1</v>
      </c>
      <c r="K709" s="9">
        <v>1</v>
      </c>
      <c r="L709" s="9">
        <v>0</v>
      </c>
      <c r="M709" s="9">
        <v>0</v>
      </c>
      <c r="N709" s="9">
        <v>0</v>
      </c>
      <c r="O709" s="9">
        <v>0</v>
      </c>
    </row>
    <row r="710" spans="2:15" x14ac:dyDescent="0.25">
      <c r="B710" s="28"/>
      <c r="C710" s="8" t="s">
        <v>807</v>
      </c>
      <c r="D710" s="9">
        <v>1</v>
      </c>
      <c r="E710" s="9">
        <v>1</v>
      </c>
      <c r="F710" s="9">
        <v>1</v>
      </c>
      <c r="G710" s="9">
        <v>0</v>
      </c>
      <c r="H710" s="9">
        <v>0</v>
      </c>
      <c r="I710" s="9">
        <v>0</v>
      </c>
      <c r="J710" s="9">
        <v>1</v>
      </c>
      <c r="K710" s="9">
        <v>1</v>
      </c>
      <c r="L710" s="9">
        <v>1</v>
      </c>
      <c r="M710" s="9">
        <v>1</v>
      </c>
      <c r="N710" s="9">
        <v>0</v>
      </c>
      <c r="O710" s="9">
        <v>0</v>
      </c>
    </row>
    <row r="711" spans="2:15" x14ac:dyDescent="0.25">
      <c r="B711" s="28"/>
      <c r="C711" s="8" t="s">
        <v>808</v>
      </c>
      <c r="D711" s="9">
        <v>1</v>
      </c>
      <c r="E711" s="9">
        <v>0</v>
      </c>
      <c r="F711" s="9">
        <v>1</v>
      </c>
      <c r="G711" s="9">
        <v>0</v>
      </c>
      <c r="H711" s="9">
        <v>0</v>
      </c>
      <c r="I711" s="9">
        <v>0</v>
      </c>
      <c r="J711" s="9">
        <v>1</v>
      </c>
      <c r="K711" s="9">
        <v>1</v>
      </c>
      <c r="L711" s="9">
        <v>0</v>
      </c>
      <c r="M711" s="9">
        <v>0</v>
      </c>
      <c r="N711" s="9">
        <v>0</v>
      </c>
      <c r="O711" s="9">
        <v>0</v>
      </c>
    </row>
    <row r="712" spans="2:15" x14ac:dyDescent="0.25">
      <c r="B712" s="28"/>
      <c r="C712" s="8" t="s">
        <v>809</v>
      </c>
      <c r="D712" s="9">
        <v>0</v>
      </c>
      <c r="E712" s="9">
        <v>0</v>
      </c>
      <c r="F712" s="9">
        <v>1</v>
      </c>
      <c r="G712" s="9">
        <v>0</v>
      </c>
      <c r="H712" s="9">
        <v>0</v>
      </c>
      <c r="I712" s="9">
        <v>0</v>
      </c>
      <c r="J712" s="9">
        <v>1</v>
      </c>
      <c r="K712" s="9">
        <v>1</v>
      </c>
      <c r="L712" s="9">
        <v>0</v>
      </c>
      <c r="M712" s="9">
        <v>0</v>
      </c>
      <c r="N712" s="9">
        <v>0</v>
      </c>
      <c r="O712" s="9">
        <v>0</v>
      </c>
    </row>
    <row r="713" spans="2:15" x14ac:dyDescent="0.25">
      <c r="B713" s="28"/>
      <c r="C713" s="8" t="s">
        <v>810</v>
      </c>
      <c r="D713" s="9">
        <v>1</v>
      </c>
      <c r="E713" s="9">
        <v>1</v>
      </c>
      <c r="F713" s="9">
        <v>1</v>
      </c>
      <c r="G713" s="9">
        <v>0</v>
      </c>
      <c r="H713" s="9">
        <v>0</v>
      </c>
      <c r="I713" s="9">
        <v>0</v>
      </c>
      <c r="J713" s="9">
        <v>1</v>
      </c>
      <c r="K713" s="9">
        <v>1</v>
      </c>
      <c r="L713" s="9">
        <v>0</v>
      </c>
      <c r="M713" s="9">
        <v>0</v>
      </c>
      <c r="N713" s="9">
        <v>0</v>
      </c>
      <c r="O713" s="9">
        <v>0</v>
      </c>
    </row>
    <row r="714" spans="2:15" x14ac:dyDescent="0.25">
      <c r="B714" s="28"/>
      <c r="C714" s="8" t="s">
        <v>811</v>
      </c>
      <c r="D714" s="9">
        <v>1</v>
      </c>
      <c r="E714" s="9">
        <v>1</v>
      </c>
      <c r="F714" s="9">
        <v>1</v>
      </c>
      <c r="G714" s="9">
        <v>0</v>
      </c>
      <c r="H714" s="9">
        <v>0</v>
      </c>
      <c r="I714" s="9">
        <v>0</v>
      </c>
      <c r="J714" s="9">
        <v>1</v>
      </c>
      <c r="K714" s="9">
        <v>1</v>
      </c>
      <c r="L714" s="9">
        <v>0</v>
      </c>
      <c r="M714" s="9">
        <v>0</v>
      </c>
      <c r="N714" s="9">
        <v>0</v>
      </c>
      <c r="O714" s="9">
        <v>0</v>
      </c>
    </row>
    <row r="715" spans="2:15" x14ac:dyDescent="0.25">
      <c r="B715" s="28"/>
      <c r="C715" s="8" t="s">
        <v>812</v>
      </c>
      <c r="D715" s="9">
        <v>1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1</v>
      </c>
      <c r="K715" s="9">
        <v>1</v>
      </c>
      <c r="L715" s="9">
        <v>0</v>
      </c>
      <c r="M715" s="9">
        <v>0</v>
      </c>
      <c r="N715" s="9">
        <v>0</v>
      </c>
      <c r="O715" s="9">
        <v>0</v>
      </c>
    </row>
    <row r="716" spans="2:15" x14ac:dyDescent="0.25">
      <c r="B716" s="28"/>
      <c r="C716" s="8" t="s">
        <v>813</v>
      </c>
      <c r="D716" s="9">
        <v>0</v>
      </c>
      <c r="E716" s="9">
        <v>0</v>
      </c>
      <c r="F716" s="9">
        <v>1</v>
      </c>
      <c r="G716" s="9">
        <v>0</v>
      </c>
      <c r="H716" s="9">
        <v>0</v>
      </c>
      <c r="I716" s="9">
        <v>0</v>
      </c>
      <c r="J716" s="9">
        <v>1</v>
      </c>
      <c r="K716" s="9">
        <v>1</v>
      </c>
      <c r="L716" s="9">
        <v>0</v>
      </c>
      <c r="M716" s="9">
        <v>0</v>
      </c>
      <c r="N716" s="9">
        <v>0</v>
      </c>
      <c r="O716" s="9">
        <v>0</v>
      </c>
    </row>
    <row r="717" spans="2:15" x14ac:dyDescent="0.25">
      <c r="B717" s="28"/>
      <c r="C717" s="8" t="s">
        <v>814</v>
      </c>
      <c r="D717" s="9">
        <v>0</v>
      </c>
      <c r="E717" s="9">
        <v>1</v>
      </c>
      <c r="F717" s="9">
        <v>1</v>
      </c>
      <c r="G717" s="9">
        <v>0</v>
      </c>
      <c r="H717" s="9">
        <v>0</v>
      </c>
      <c r="I717" s="9">
        <v>0</v>
      </c>
      <c r="J717" s="9">
        <v>1</v>
      </c>
      <c r="K717" s="9">
        <v>1</v>
      </c>
      <c r="L717" s="9">
        <v>0</v>
      </c>
      <c r="M717" s="9">
        <v>0</v>
      </c>
      <c r="N717" s="9">
        <v>0</v>
      </c>
      <c r="O717" s="9">
        <v>0</v>
      </c>
    </row>
    <row r="718" spans="2:15" x14ac:dyDescent="0.25">
      <c r="B718" s="28"/>
      <c r="C718" s="8" t="s">
        <v>815</v>
      </c>
      <c r="D718" s="9">
        <v>1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1</v>
      </c>
      <c r="K718" s="9">
        <v>1</v>
      </c>
      <c r="L718" s="9">
        <v>0</v>
      </c>
      <c r="M718" s="9">
        <v>0</v>
      </c>
      <c r="N718" s="9">
        <v>0</v>
      </c>
      <c r="O718" s="9">
        <v>0</v>
      </c>
    </row>
    <row r="719" spans="2:15" x14ac:dyDescent="0.25">
      <c r="B719" s="28"/>
      <c r="C719" s="8" t="s">
        <v>816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1</v>
      </c>
      <c r="K719" s="9">
        <v>1</v>
      </c>
      <c r="L719" s="9">
        <v>0</v>
      </c>
      <c r="M719" s="9">
        <v>0</v>
      </c>
      <c r="N719" s="9">
        <v>0</v>
      </c>
      <c r="O719" s="9">
        <v>0</v>
      </c>
    </row>
    <row r="720" spans="2:15" x14ac:dyDescent="0.25">
      <c r="B720" s="28"/>
      <c r="C720" s="8" t="s">
        <v>817</v>
      </c>
      <c r="D720" s="9">
        <v>0</v>
      </c>
      <c r="E720" s="9">
        <v>1</v>
      </c>
      <c r="F720" s="9">
        <v>0</v>
      </c>
      <c r="G720" s="9">
        <v>0</v>
      </c>
      <c r="H720" s="9">
        <v>0</v>
      </c>
      <c r="I720" s="9">
        <v>0</v>
      </c>
      <c r="J720" s="9">
        <v>1</v>
      </c>
      <c r="K720" s="9">
        <v>1</v>
      </c>
      <c r="L720" s="9">
        <v>0</v>
      </c>
      <c r="M720" s="9">
        <v>0</v>
      </c>
      <c r="N720" s="9">
        <v>0</v>
      </c>
      <c r="O720" s="9">
        <v>0</v>
      </c>
    </row>
    <row r="721" spans="2:15" x14ac:dyDescent="0.25">
      <c r="B721" s="28"/>
      <c r="C721" s="8" t="s">
        <v>818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1</v>
      </c>
      <c r="L721" s="9">
        <v>0</v>
      </c>
      <c r="M721" s="9">
        <v>0</v>
      </c>
      <c r="N721" s="9">
        <v>0</v>
      </c>
      <c r="O721" s="9">
        <v>0</v>
      </c>
    </row>
    <row r="722" spans="2:15" x14ac:dyDescent="0.25">
      <c r="B722" s="28"/>
      <c r="C722" s="8" t="s">
        <v>819</v>
      </c>
      <c r="D722" s="9">
        <v>0</v>
      </c>
      <c r="E722" s="9">
        <v>1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1</v>
      </c>
      <c r="L722" s="9">
        <v>0</v>
      </c>
      <c r="M722" s="9">
        <v>0</v>
      </c>
      <c r="N722" s="9">
        <v>0</v>
      </c>
      <c r="O722" s="9">
        <v>0</v>
      </c>
    </row>
    <row r="723" spans="2:15" x14ac:dyDescent="0.25">
      <c r="B723" s="28"/>
      <c r="C723" s="8" t="s">
        <v>820</v>
      </c>
      <c r="D723" s="9">
        <v>1</v>
      </c>
      <c r="E723" s="9">
        <v>1</v>
      </c>
      <c r="F723" s="9">
        <v>1</v>
      </c>
      <c r="G723" s="9">
        <v>1</v>
      </c>
      <c r="H723" s="9">
        <v>1</v>
      </c>
      <c r="I723" s="9">
        <v>1</v>
      </c>
      <c r="J723" s="9">
        <v>1</v>
      </c>
      <c r="K723" s="9">
        <v>1</v>
      </c>
      <c r="L723" s="9">
        <v>1</v>
      </c>
      <c r="M723" s="9">
        <v>0</v>
      </c>
      <c r="N723" s="9">
        <v>0</v>
      </c>
      <c r="O723" s="9">
        <v>0</v>
      </c>
    </row>
    <row r="724" spans="2:15" x14ac:dyDescent="0.25">
      <c r="B724" s="28"/>
      <c r="C724" s="8" t="s">
        <v>821</v>
      </c>
      <c r="D724" s="9">
        <v>1</v>
      </c>
      <c r="E724" s="9">
        <v>1</v>
      </c>
      <c r="F724" s="9">
        <v>1</v>
      </c>
      <c r="G724" s="9">
        <v>1</v>
      </c>
      <c r="H724" s="9">
        <v>0</v>
      </c>
      <c r="I724" s="9">
        <v>0</v>
      </c>
      <c r="J724" s="9">
        <v>1</v>
      </c>
      <c r="K724" s="9">
        <v>1</v>
      </c>
      <c r="L724" s="9">
        <v>0</v>
      </c>
      <c r="M724" s="9">
        <v>0</v>
      </c>
      <c r="N724" s="9">
        <v>0</v>
      </c>
      <c r="O724" s="9">
        <v>0</v>
      </c>
    </row>
    <row r="725" spans="2:15" x14ac:dyDescent="0.25">
      <c r="B725" s="28"/>
      <c r="C725" s="8" t="s">
        <v>822</v>
      </c>
      <c r="D725" s="9">
        <v>1</v>
      </c>
      <c r="E725" s="9">
        <v>1</v>
      </c>
      <c r="F725" s="9">
        <v>1</v>
      </c>
      <c r="G725" s="9">
        <v>1</v>
      </c>
      <c r="H725" s="9">
        <v>0</v>
      </c>
      <c r="I725" s="9">
        <v>0</v>
      </c>
      <c r="J725" s="9">
        <v>1</v>
      </c>
      <c r="K725" s="9">
        <v>1</v>
      </c>
      <c r="L725" s="9">
        <v>0</v>
      </c>
      <c r="M725" s="9">
        <v>0</v>
      </c>
      <c r="N725" s="9">
        <v>0</v>
      </c>
      <c r="O725" s="9">
        <v>0</v>
      </c>
    </row>
    <row r="726" spans="2:15" x14ac:dyDescent="0.25">
      <c r="B726" s="28"/>
      <c r="C726" s="8" t="s">
        <v>823</v>
      </c>
      <c r="D726" s="9">
        <v>1</v>
      </c>
      <c r="E726" s="9">
        <v>1</v>
      </c>
      <c r="F726" s="9">
        <v>1</v>
      </c>
      <c r="G726" s="9">
        <v>1</v>
      </c>
      <c r="H726" s="9">
        <v>0</v>
      </c>
      <c r="I726" s="9">
        <v>0</v>
      </c>
      <c r="J726" s="9">
        <v>1</v>
      </c>
      <c r="K726" s="9">
        <v>1</v>
      </c>
      <c r="L726" s="9">
        <v>0</v>
      </c>
      <c r="M726" s="9">
        <v>0</v>
      </c>
      <c r="N726" s="9">
        <v>0</v>
      </c>
      <c r="O726" s="9">
        <v>0</v>
      </c>
    </row>
    <row r="727" spans="2:15" x14ac:dyDescent="0.25">
      <c r="B727" s="28"/>
      <c r="C727" s="8" t="s">
        <v>824</v>
      </c>
      <c r="D727" s="9">
        <v>1</v>
      </c>
      <c r="E727" s="9">
        <v>1</v>
      </c>
      <c r="F727" s="9">
        <v>1</v>
      </c>
      <c r="G727" s="9">
        <v>1</v>
      </c>
      <c r="H727" s="9">
        <v>0</v>
      </c>
      <c r="I727" s="9">
        <v>0</v>
      </c>
      <c r="J727" s="9">
        <v>1</v>
      </c>
      <c r="K727" s="9">
        <v>1</v>
      </c>
      <c r="L727" s="9">
        <v>0</v>
      </c>
      <c r="M727" s="9">
        <v>0</v>
      </c>
      <c r="N727" s="9">
        <v>0</v>
      </c>
      <c r="O727" s="9">
        <v>0</v>
      </c>
    </row>
    <row r="728" spans="2:15" x14ac:dyDescent="0.25">
      <c r="B728" s="28"/>
      <c r="C728" s="8" t="s">
        <v>825</v>
      </c>
      <c r="D728" s="9">
        <v>1</v>
      </c>
      <c r="E728" s="9">
        <v>1</v>
      </c>
      <c r="F728" s="9">
        <v>1</v>
      </c>
      <c r="G728" s="9">
        <v>1</v>
      </c>
      <c r="H728" s="9">
        <v>0</v>
      </c>
      <c r="I728" s="9">
        <v>0</v>
      </c>
      <c r="J728" s="9">
        <v>1</v>
      </c>
      <c r="K728" s="9">
        <v>1</v>
      </c>
      <c r="L728" s="9">
        <v>0</v>
      </c>
      <c r="M728" s="9">
        <v>0</v>
      </c>
      <c r="N728" s="9">
        <v>0</v>
      </c>
      <c r="O728" s="9">
        <v>0</v>
      </c>
    </row>
    <row r="729" spans="2:15" x14ac:dyDescent="0.25">
      <c r="B729" s="28"/>
      <c r="C729" s="8" t="s">
        <v>826</v>
      </c>
      <c r="D729" s="9">
        <v>1</v>
      </c>
      <c r="E729" s="9">
        <v>1</v>
      </c>
      <c r="F729" s="9">
        <v>1</v>
      </c>
      <c r="G729" s="9">
        <v>1</v>
      </c>
      <c r="H729" s="9">
        <v>0</v>
      </c>
      <c r="I729" s="9">
        <v>0</v>
      </c>
      <c r="J729" s="9">
        <v>1</v>
      </c>
      <c r="K729" s="9">
        <v>1</v>
      </c>
      <c r="L729" s="9">
        <v>0</v>
      </c>
      <c r="M729" s="9">
        <v>0</v>
      </c>
      <c r="N729" s="9">
        <v>0</v>
      </c>
      <c r="O729" s="9">
        <v>0</v>
      </c>
    </row>
    <row r="730" spans="2:15" x14ac:dyDescent="0.25">
      <c r="B730" s="28"/>
      <c r="C730" s="8" t="s">
        <v>827</v>
      </c>
      <c r="D730" s="9">
        <v>1</v>
      </c>
      <c r="E730" s="9">
        <v>1</v>
      </c>
      <c r="F730" s="9">
        <v>1</v>
      </c>
      <c r="G730" s="9">
        <v>1</v>
      </c>
      <c r="H730" s="9">
        <v>1</v>
      </c>
      <c r="I730" s="9">
        <v>1</v>
      </c>
      <c r="J730" s="9">
        <v>1</v>
      </c>
      <c r="K730" s="9">
        <v>1</v>
      </c>
      <c r="L730" s="9">
        <v>1</v>
      </c>
      <c r="M730" s="9">
        <v>1</v>
      </c>
      <c r="N730" s="9">
        <v>1</v>
      </c>
      <c r="O730" s="9">
        <v>0</v>
      </c>
    </row>
    <row r="731" spans="2:15" x14ac:dyDescent="0.25">
      <c r="B731" s="28"/>
      <c r="C731" s="8" t="s">
        <v>828</v>
      </c>
      <c r="D731" s="9">
        <v>1</v>
      </c>
      <c r="E731" s="9">
        <v>1</v>
      </c>
      <c r="F731" s="9">
        <v>1</v>
      </c>
      <c r="G731" s="9">
        <v>0</v>
      </c>
      <c r="H731" s="9">
        <v>0</v>
      </c>
      <c r="I731" s="9">
        <v>0</v>
      </c>
      <c r="J731" s="9">
        <v>1</v>
      </c>
      <c r="K731" s="9">
        <v>1</v>
      </c>
      <c r="L731" s="9">
        <v>0</v>
      </c>
      <c r="M731" s="9">
        <v>0</v>
      </c>
      <c r="N731" s="9">
        <v>0</v>
      </c>
      <c r="O731" s="9">
        <v>0</v>
      </c>
    </row>
    <row r="732" spans="2:15" x14ac:dyDescent="0.25">
      <c r="B732" s="28"/>
      <c r="C732" s="8" t="s">
        <v>829</v>
      </c>
      <c r="D732" s="9">
        <v>1</v>
      </c>
      <c r="E732" s="9">
        <v>1</v>
      </c>
      <c r="F732" s="9">
        <v>0</v>
      </c>
      <c r="G732" s="9">
        <v>0</v>
      </c>
      <c r="H732" s="9">
        <v>0</v>
      </c>
      <c r="I732" s="9">
        <v>0</v>
      </c>
      <c r="J732" s="9">
        <v>1</v>
      </c>
      <c r="K732" s="9">
        <v>1</v>
      </c>
      <c r="L732" s="9">
        <v>0</v>
      </c>
      <c r="M732" s="9">
        <v>0</v>
      </c>
      <c r="N732" s="9">
        <v>0</v>
      </c>
      <c r="O732" s="9">
        <v>0</v>
      </c>
    </row>
    <row r="733" spans="2:15" x14ac:dyDescent="0.25">
      <c r="B733" s="28"/>
      <c r="C733" s="8" t="s">
        <v>830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1</v>
      </c>
      <c r="K733" s="9">
        <v>1</v>
      </c>
      <c r="L733" s="9">
        <v>0</v>
      </c>
      <c r="M733" s="9">
        <v>0</v>
      </c>
      <c r="N733" s="9">
        <v>0</v>
      </c>
      <c r="O733" s="9">
        <v>0</v>
      </c>
    </row>
    <row r="734" spans="2:15" x14ac:dyDescent="0.25">
      <c r="B734" s="28"/>
      <c r="C734" s="8" t="s">
        <v>831</v>
      </c>
      <c r="D734" s="9">
        <v>1</v>
      </c>
      <c r="E734" s="9">
        <v>1</v>
      </c>
      <c r="F734" s="9">
        <v>0</v>
      </c>
      <c r="G734" s="9">
        <v>0</v>
      </c>
      <c r="H734" s="9">
        <v>0</v>
      </c>
      <c r="I734" s="9">
        <v>0</v>
      </c>
      <c r="J734" s="9">
        <v>1</v>
      </c>
      <c r="K734" s="9">
        <v>1</v>
      </c>
      <c r="L734" s="9">
        <v>0</v>
      </c>
      <c r="M734" s="9">
        <v>0</v>
      </c>
      <c r="N734" s="9">
        <v>0</v>
      </c>
      <c r="O734" s="9">
        <v>0</v>
      </c>
    </row>
    <row r="735" spans="2:15" x14ac:dyDescent="0.25">
      <c r="B735" s="28"/>
      <c r="C735" s="8" t="s">
        <v>832</v>
      </c>
      <c r="D735" s="9">
        <v>0</v>
      </c>
      <c r="E735" s="9">
        <v>1</v>
      </c>
      <c r="F735" s="9">
        <v>0</v>
      </c>
      <c r="G735" s="9">
        <v>0</v>
      </c>
      <c r="H735" s="9">
        <v>0</v>
      </c>
      <c r="I735" s="9">
        <v>0</v>
      </c>
      <c r="J735" s="9">
        <v>1</v>
      </c>
      <c r="K735" s="9">
        <v>1</v>
      </c>
      <c r="L735" s="9">
        <v>0</v>
      </c>
      <c r="M735" s="9">
        <v>0</v>
      </c>
      <c r="N735" s="9">
        <v>0</v>
      </c>
      <c r="O735" s="9">
        <v>0</v>
      </c>
    </row>
    <row r="736" spans="2:15" x14ac:dyDescent="0.25">
      <c r="B736" s="28"/>
      <c r="C736" s="8" t="s">
        <v>833</v>
      </c>
      <c r="D736" s="9">
        <v>1</v>
      </c>
      <c r="E736" s="9">
        <v>1</v>
      </c>
      <c r="F736" s="9">
        <v>1</v>
      </c>
      <c r="G736" s="9">
        <v>0</v>
      </c>
      <c r="H736" s="9">
        <v>1</v>
      </c>
      <c r="I736" s="9">
        <v>1</v>
      </c>
      <c r="J736" s="9">
        <v>1</v>
      </c>
      <c r="K736" s="9">
        <v>1</v>
      </c>
      <c r="L736" s="9">
        <v>0</v>
      </c>
      <c r="M736" s="9">
        <v>0</v>
      </c>
      <c r="N736" s="9">
        <v>0</v>
      </c>
      <c r="O736" s="9">
        <v>0</v>
      </c>
    </row>
    <row r="737" spans="2:15" x14ac:dyDescent="0.25">
      <c r="B737" s="28"/>
      <c r="C737" s="8" t="s">
        <v>834</v>
      </c>
      <c r="D737" s="9">
        <v>0</v>
      </c>
      <c r="E737" s="9">
        <v>1</v>
      </c>
      <c r="F737" s="9">
        <v>1</v>
      </c>
      <c r="G737" s="9">
        <v>0</v>
      </c>
      <c r="H737" s="9">
        <v>0</v>
      </c>
      <c r="I737" s="9">
        <v>0</v>
      </c>
      <c r="J737" s="9">
        <v>1</v>
      </c>
      <c r="K737" s="9">
        <v>1</v>
      </c>
      <c r="L737" s="9">
        <v>0</v>
      </c>
      <c r="M737" s="9">
        <v>0</v>
      </c>
      <c r="N737" s="9">
        <v>0</v>
      </c>
      <c r="O737" s="9">
        <v>0</v>
      </c>
    </row>
    <row r="738" spans="2:15" x14ac:dyDescent="0.25">
      <c r="B738" s="28"/>
      <c r="C738" s="8" t="s">
        <v>835</v>
      </c>
      <c r="D738" s="9">
        <v>1</v>
      </c>
      <c r="E738" s="9">
        <v>1</v>
      </c>
      <c r="F738" s="9">
        <v>1</v>
      </c>
      <c r="G738" s="9">
        <v>1</v>
      </c>
      <c r="H738" s="9">
        <v>1</v>
      </c>
      <c r="I738" s="9">
        <v>1</v>
      </c>
      <c r="J738" s="9">
        <v>1</v>
      </c>
      <c r="K738" s="9">
        <v>1</v>
      </c>
      <c r="L738" s="9">
        <v>1</v>
      </c>
      <c r="M738" s="9">
        <v>1</v>
      </c>
      <c r="N738" s="9">
        <v>1</v>
      </c>
      <c r="O738" s="9">
        <v>0</v>
      </c>
    </row>
    <row r="739" spans="2:15" x14ac:dyDescent="0.25">
      <c r="B739" s="28"/>
      <c r="C739" s="8" t="s">
        <v>836</v>
      </c>
      <c r="D739" s="9">
        <v>1</v>
      </c>
      <c r="E739" s="9">
        <v>1</v>
      </c>
      <c r="F739" s="9">
        <v>1</v>
      </c>
      <c r="G739" s="9">
        <v>1</v>
      </c>
      <c r="H739" s="9">
        <v>1</v>
      </c>
      <c r="I739" s="9">
        <v>1</v>
      </c>
      <c r="J739" s="9">
        <v>1</v>
      </c>
      <c r="K739" s="9">
        <v>1</v>
      </c>
      <c r="L739" s="9">
        <v>0</v>
      </c>
      <c r="M739" s="9">
        <v>1</v>
      </c>
      <c r="N739" s="9">
        <v>0</v>
      </c>
      <c r="O739" s="9">
        <v>0</v>
      </c>
    </row>
    <row r="740" spans="2:15" x14ac:dyDescent="0.25">
      <c r="B740" s="28"/>
      <c r="C740" s="8" t="s">
        <v>837</v>
      </c>
      <c r="D740" s="9">
        <v>1</v>
      </c>
      <c r="E740" s="9">
        <v>0</v>
      </c>
      <c r="F740" s="9">
        <v>1</v>
      </c>
      <c r="G740" s="9">
        <v>0</v>
      </c>
      <c r="H740" s="9">
        <v>0</v>
      </c>
      <c r="I740" s="9">
        <v>0</v>
      </c>
      <c r="J740" s="9">
        <v>1</v>
      </c>
      <c r="K740" s="9">
        <v>1</v>
      </c>
      <c r="L740" s="9">
        <v>0</v>
      </c>
      <c r="M740" s="9">
        <v>0</v>
      </c>
      <c r="N740" s="9">
        <v>0</v>
      </c>
      <c r="O740" s="9">
        <v>0</v>
      </c>
    </row>
    <row r="741" spans="2:15" x14ac:dyDescent="0.25">
      <c r="B741" s="28"/>
      <c r="C741" s="8" t="s">
        <v>838</v>
      </c>
      <c r="D741" s="9">
        <v>1</v>
      </c>
      <c r="E741" s="9">
        <v>0</v>
      </c>
      <c r="F741" s="9">
        <v>1</v>
      </c>
      <c r="G741" s="9">
        <v>0</v>
      </c>
      <c r="H741" s="9">
        <v>0</v>
      </c>
      <c r="I741" s="9">
        <v>0</v>
      </c>
      <c r="J741" s="9">
        <v>1</v>
      </c>
      <c r="K741" s="9">
        <v>1</v>
      </c>
      <c r="L741" s="9">
        <v>0</v>
      </c>
      <c r="M741" s="9">
        <v>0</v>
      </c>
      <c r="N741" s="9">
        <v>0</v>
      </c>
      <c r="O741" s="9">
        <v>0</v>
      </c>
    </row>
    <row r="742" spans="2:15" x14ac:dyDescent="0.25">
      <c r="B742" s="28"/>
      <c r="C742" s="8" t="s">
        <v>839</v>
      </c>
      <c r="D742" s="9">
        <v>1</v>
      </c>
      <c r="E742" s="9">
        <v>1</v>
      </c>
      <c r="F742" s="9">
        <v>1</v>
      </c>
      <c r="G742" s="9">
        <v>0</v>
      </c>
      <c r="H742" s="9">
        <v>0</v>
      </c>
      <c r="I742" s="9">
        <v>0</v>
      </c>
      <c r="J742" s="9">
        <v>1</v>
      </c>
      <c r="K742" s="9">
        <v>1</v>
      </c>
      <c r="L742" s="9">
        <v>0</v>
      </c>
      <c r="M742" s="9">
        <v>0</v>
      </c>
      <c r="N742" s="9">
        <v>0</v>
      </c>
      <c r="O742" s="9">
        <v>0</v>
      </c>
    </row>
    <row r="743" spans="2:15" x14ac:dyDescent="0.25">
      <c r="B743" s="28"/>
      <c r="C743" s="8" t="s">
        <v>840</v>
      </c>
      <c r="D743" s="9">
        <v>0</v>
      </c>
      <c r="E743" s="9">
        <v>0</v>
      </c>
      <c r="F743" s="9">
        <v>0</v>
      </c>
      <c r="G743" s="9">
        <v>1</v>
      </c>
      <c r="H743" s="9">
        <v>0</v>
      </c>
      <c r="I743" s="9">
        <v>0</v>
      </c>
      <c r="J743" s="9">
        <v>1</v>
      </c>
      <c r="K743" s="9">
        <v>1</v>
      </c>
      <c r="L743" s="9">
        <v>0</v>
      </c>
      <c r="M743" s="9">
        <v>0</v>
      </c>
      <c r="N743" s="9">
        <v>0</v>
      </c>
      <c r="O743" s="9">
        <v>0</v>
      </c>
    </row>
    <row r="744" spans="2:15" x14ac:dyDescent="0.25">
      <c r="B744" s="28"/>
      <c r="C744" s="8" t="s">
        <v>841</v>
      </c>
      <c r="D744" s="9">
        <v>1</v>
      </c>
      <c r="E744" s="9">
        <v>0</v>
      </c>
      <c r="F744" s="9">
        <v>1</v>
      </c>
      <c r="G744" s="9">
        <v>1</v>
      </c>
      <c r="H744" s="9">
        <v>0</v>
      </c>
      <c r="I744" s="9">
        <v>1</v>
      </c>
      <c r="J744" s="9">
        <v>1</v>
      </c>
      <c r="K744" s="9">
        <v>1</v>
      </c>
      <c r="L744" s="9">
        <v>1</v>
      </c>
      <c r="M744" s="9">
        <v>0</v>
      </c>
      <c r="N744" s="9">
        <v>0</v>
      </c>
      <c r="O744" s="9">
        <v>0</v>
      </c>
    </row>
    <row r="745" spans="2:15" x14ac:dyDescent="0.25">
      <c r="B745" s="28"/>
      <c r="C745" s="8" t="s">
        <v>842</v>
      </c>
      <c r="D745" s="9">
        <v>1</v>
      </c>
      <c r="E745" s="9">
        <v>0</v>
      </c>
      <c r="F745" s="9">
        <v>1</v>
      </c>
      <c r="G745" s="9">
        <v>1</v>
      </c>
      <c r="H745" s="9">
        <v>0</v>
      </c>
      <c r="I745" s="9">
        <v>0</v>
      </c>
      <c r="J745" s="9">
        <v>1</v>
      </c>
      <c r="K745" s="9">
        <v>1</v>
      </c>
      <c r="L745" s="9">
        <v>0</v>
      </c>
      <c r="M745" s="9">
        <v>0</v>
      </c>
      <c r="N745" s="9">
        <v>0</v>
      </c>
      <c r="O745" s="9">
        <v>0</v>
      </c>
    </row>
    <row r="746" spans="2:15" x14ac:dyDescent="0.25">
      <c r="B746" s="28"/>
      <c r="C746" s="8" t="s">
        <v>843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1</v>
      </c>
      <c r="K746" s="9">
        <v>1</v>
      </c>
      <c r="L746" s="9">
        <v>0</v>
      </c>
      <c r="M746" s="9">
        <v>0</v>
      </c>
      <c r="N746" s="9">
        <v>0</v>
      </c>
      <c r="O746" s="9">
        <v>0</v>
      </c>
    </row>
    <row r="747" spans="2:15" x14ac:dyDescent="0.25">
      <c r="B747" s="28"/>
      <c r="C747" s="8" t="s">
        <v>844</v>
      </c>
      <c r="D747" s="9">
        <v>0</v>
      </c>
      <c r="E747" s="9">
        <v>1</v>
      </c>
      <c r="F747" s="9">
        <v>0</v>
      </c>
      <c r="G747" s="9">
        <v>0</v>
      </c>
      <c r="H747" s="9">
        <v>0</v>
      </c>
      <c r="I747" s="9">
        <v>0</v>
      </c>
      <c r="J747" s="9">
        <v>1</v>
      </c>
      <c r="K747" s="9">
        <v>1</v>
      </c>
      <c r="L747" s="9">
        <v>0</v>
      </c>
      <c r="M747" s="9">
        <v>0</v>
      </c>
      <c r="N747" s="9">
        <v>0</v>
      </c>
      <c r="O747" s="9">
        <v>0</v>
      </c>
    </row>
    <row r="748" spans="2:15" x14ac:dyDescent="0.25">
      <c r="B748" s="28"/>
      <c r="C748" s="8" t="s">
        <v>845</v>
      </c>
      <c r="D748" s="9">
        <v>1</v>
      </c>
      <c r="E748" s="9">
        <v>1</v>
      </c>
      <c r="F748" s="9">
        <v>0</v>
      </c>
      <c r="G748" s="9">
        <v>0</v>
      </c>
      <c r="H748" s="9">
        <v>0</v>
      </c>
      <c r="I748" s="9">
        <v>0</v>
      </c>
      <c r="J748" s="9">
        <v>1</v>
      </c>
      <c r="K748" s="9">
        <v>1</v>
      </c>
      <c r="L748" s="9">
        <v>0</v>
      </c>
      <c r="M748" s="9">
        <v>0</v>
      </c>
      <c r="N748" s="9">
        <v>0</v>
      </c>
      <c r="O748" s="9">
        <v>0</v>
      </c>
    </row>
    <row r="749" spans="2:15" x14ac:dyDescent="0.25">
      <c r="B749" s="28"/>
      <c r="C749" s="8" t="s">
        <v>846</v>
      </c>
      <c r="D749" s="9">
        <v>1</v>
      </c>
      <c r="E749" s="9">
        <v>0</v>
      </c>
      <c r="F749" s="9">
        <v>1</v>
      </c>
      <c r="G749" s="9">
        <v>0</v>
      </c>
      <c r="H749" s="9">
        <v>0</v>
      </c>
      <c r="I749" s="9">
        <v>0</v>
      </c>
      <c r="J749" s="9">
        <v>1</v>
      </c>
      <c r="K749" s="9">
        <v>1</v>
      </c>
      <c r="L749" s="9">
        <v>0</v>
      </c>
      <c r="M749" s="9">
        <v>0</v>
      </c>
      <c r="N749" s="9">
        <v>0</v>
      </c>
      <c r="O749" s="9">
        <v>0</v>
      </c>
    </row>
    <row r="750" spans="2:15" x14ac:dyDescent="0.25">
      <c r="B750" s="28"/>
      <c r="C750" s="8" t="s">
        <v>847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1</v>
      </c>
      <c r="K750" s="9">
        <v>1</v>
      </c>
      <c r="L750" s="9">
        <v>0</v>
      </c>
      <c r="M750" s="9">
        <v>0</v>
      </c>
      <c r="N750" s="9">
        <v>0</v>
      </c>
      <c r="O750" s="9">
        <v>0</v>
      </c>
    </row>
    <row r="751" spans="2:15" x14ac:dyDescent="0.25">
      <c r="B751" s="28"/>
      <c r="C751" s="8" t="s">
        <v>848</v>
      </c>
      <c r="D751" s="9">
        <v>1</v>
      </c>
      <c r="E751" s="9">
        <v>1</v>
      </c>
      <c r="F751" s="9">
        <v>1</v>
      </c>
      <c r="G751" s="9">
        <v>1</v>
      </c>
      <c r="H751" s="9">
        <v>1</v>
      </c>
      <c r="I751" s="9">
        <v>1</v>
      </c>
      <c r="J751" s="9">
        <v>1</v>
      </c>
      <c r="K751" s="9">
        <v>1</v>
      </c>
      <c r="L751" s="9">
        <v>1</v>
      </c>
      <c r="M751" s="9">
        <v>0</v>
      </c>
      <c r="N751" s="9">
        <v>0</v>
      </c>
      <c r="O751" s="9">
        <v>0</v>
      </c>
    </row>
    <row r="752" spans="2:15" x14ac:dyDescent="0.25">
      <c r="B752" s="28"/>
      <c r="C752" s="8" t="s">
        <v>849</v>
      </c>
      <c r="D752" s="9">
        <v>1</v>
      </c>
      <c r="E752" s="9">
        <v>1</v>
      </c>
      <c r="F752" s="9">
        <v>1</v>
      </c>
      <c r="G752" s="9">
        <v>0</v>
      </c>
      <c r="H752" s="9">
        <v>0</v>
      </c>
      <c r="I752" s="9">
        <v>0</v>
      </c>
      <c r="J752" s="9">
        <v>1</v>
      </c>
      <c r="K752" s="9">
        <v>1</v>
      </c>
      <c r="L752" s="9">
        <v>0</v>
      </c>
      <c r="M752" s="9">
        <v>0</v>
      </c>
      <c r="N752" s="9">
        <v>0</v>
      </c>
      <c r="O752" s="9">
        <v>0</v>
      </c>
    </row>
    <row r="753" spans="2:15" x14ac:dyDescent="0.25">
      <c r="B753" s="28"/>
      <c r="C753" s="8" t="s">
        <v>850</v>
      </c>
      <c r="D753" s="9">
        <v>1</v>
      </c>
      <c r="E753" s="9">
        <v>0</v>
      </c>
      <c r="F753" s="9">
        <v>0</v>
      </c>
      <c r="G753" s="9">
        <v>1</v>
      </c>
      <c r="H753" s="9">
        <v>0</v>
      </c>
      <c r="I753" s="9">
        <v>0</v>
      </c>
      <c r="J753" s="9">
        <v>0</v>
      </c>
      <c r="K753" s="9">
        <v>1</v>
      </c>
      <c r="L753" s="9">
        <v>0</v>
      </c>
      <c r="M753" s="9">
        <v>0</v>
      </c>
      <c r="N753" s="9">
        <v>0</v>
      </c>
      <c r="O753" s="9">
        <v>0</v>
      </c>
    </row>
    <row r="754" spans="2:15" x14ac:dyDescent="0.25">
      <c r="B754" s="28"/>
      <c r="C754" s="8" t="s">
        <v>851</v>
      </c>
      <c r="D754" s="9">
        <v>0</v>
      </c>
      <c r="E754" s="9">
        <v>1</v>
      </c>
      <c r="F754" s="9">
        <v>0</v>
      </c>
      <c r="G754" s="9">
        <v>0</v>
      </c>
      <c r="H754" s="9">
        <v>0</v>
      </c>
      <c r="I754" s="9">
        <v>0</v>
      </c>
      <c r="J754" s="9">
        <v>1</v>
      </c>
      <c r="K754" s="9">
        <v>1</v>
      </c>
      <c r="L754" s="9">
        <v>0</v>
      </c>
      <c r="M754" s="9">
        <v>0</v>
      </c>
      <c r="N754" s="9">
        <v>0</v>
      </c>
      <c r="O754" s="9">
        <v>0</v>
      </c>
    </row>
    <row r="755" spans="2:15" x14ac:dyDescent="0.25">
      <c r="B755" s="28"/>
      <c r="C755" s="8" t="s">
        <v>852</v>
      </c>
      <c r="D755" s="9">
        <v>1</v>
      </c>
      <c r="E755" s="9">
        <v>1</v>
      </c>
      <c r="F755" s="9">
        <v>1</v>
      </c>
      <c r="G755" s="9">
        <v>1</v>
      </c>
      <c r="H755" s="9">
        <v>0</v>
      </c>
      <c r="I755" s="9">
        <v>0</v>
      </c>
      <c r="J755" s="9">
        <v>1</v>
      </c>
      <c r="K755" s="9">
        <v>1</v>
      </c>
      <c r="L755" s="9">
        <v>1</v>
      </c>
      <c r="M755" s="9">
        <v>1</v>
      </c>
      <c r="N755" s="9">
        <v>0</v>
      </c>
      <c r="O755" s="9">
        <v>0</v>
      </c>
    </row>
    <row r="756" spans="2:15" x14ac:dyDescent="0.25">
      <c r="B756" s="28"/>
      <c r="C756" s="8" t="s">
        <v>853</v>
      </c>
      <c r="D756" s="9">
        <v>1</v>
      </c>
      <c r="E756" s="9">
        <v>1</v>
      </c>
      <c r="F756" s="9">
        <v>1</v>
      </c>
      <c r="G756" s="9">
        <v>1</v>
      </c>
      <c r="H756" s="9">
        <v>0</v>
      </c>
      <c r="I756" s="9">
        <v>0</v>
      </c>
      <c r="J756" s="9">
        <v>1</v>
      </c>
      <c r="K756" s="9">
        <v>1</v>
      </c>
      <c r="L756" s="9">
        <v>0</v>
      </c>
      <c r="M756" s="9">
        <v>0</v>
      </c>
      <c r="N756" s="9">
        <v>0</v>
      </c>
      <c r="O756" s="9">
        <v>0</v>
      </c>
    </row>
    <row r="757" spans="2:15" x14ac:dyDescent="0.25">
      <c r="B757" s="28"/>
      <c r="C757" s="8" t="s">
        <v>854</v>
      </c>
      <c r="D757" s="9">
        <v>1</v>
      </c>
      <c r="E757" s="9">
        <v>1</v>
      </c>
      <c r="F757" s="9">
        <v>1</v>
      </c>
      <c r="G757" s="9">
        <v>1</v>
      </c>
      <c r="H757" s="9">
        <v>0</v>
      </c>
      <c r="I757" s="9">
        <v>0</v>
      </c>
      <c r="J757" s="9">
        <v>1</v>
      </c>
      <c r="K757" s="9">
        <v>1</v>
      </c>
      <c r="L757" s="9">
        <v>0</v>
      </c>
      <c r="M757" s="9">
        <v>0</v>
      </c>
      <c r="N757" s="9">
        <v>0</v>
      </c>
      <c r="O757" s="9">
        <v>0</v>
      </c>
    </row>
    <row r="758" spans="2:15" x14ac:dyDescent="0.25">
      <c r="B758" s="28"/>
      <c r="C758" s="8" t="s">
        <v>855</v>
      </c>
      <c r="D758" s="9">
        <v>1</v>
      </c>
      <c r="E758" s="9">
        <v>1</v>
      </c>
      <c r="F758" s="9">
        <v>1</v>
      </c>
      <c r="G758" s="9">
        <v>1</v>
      </c>
      <c r="H758" s="9">
        <v>0</v>
      </c>
      <c r="I758" s="9">
        <v>0</v>
      </c>
      <c r="J758" s="9">
        <v>1</v>
      </c>
      <c r="K758" s="9">
        <v>1</v>
      </c>
      <c r="L758" s="9">
        <v>0</v>
      </c>
      <c r="M758" s="9">
        <v>0</v>
      </c>
      <c r="N758" s="9">
        <v>0</v>
      </c>
      <c r="O758" s="9">
        <v>0</v>
      </c>
    </row>
    <row r="759" spans="2:15" x14ac:dyDescent="0.25">
      <c r="B759" s="28"/>
      <c r="C759" s="8" t="s">
        <v>856</v>
      </c>
      <c r="D759" s="9">
        <v>1</v>
      </c>
      <c r="E759" s="9">
        <v>1</v>
      </c>
      <c r="F759" s="9">
        <v>1</v>
      </c>
      <c r="G759" s="9">
        <v>1</v>
      </c>
      <c r="H759" s="9">
        <v>0</v>
      </c>
      <c r="I759" s="9">
        <v>0</v>
      </c>
      <c r="J759" s="9">
        <v>1</v>
      </c>
      <c r="K759" s="9">
        <v>1</v>
      </c>
      <c r="L759" s="9">
        <v>1</v>
      </c>
      <c r="M759" s="9">
        <v>1</v>
      </c>
      <c r="N759" s="9">
        <v>0</v>
      </c>
      <c r="O759" s="9">
        <v>1</v>
      </c>
    </row>
    <row r="760" spans="2:15" x14ac:dyDescent="0.25">
      <c r="B760" s="28"/>
      <c r="C760" s="8" t="s">
        <v>857</v>
      </c>
      <c r="D760" s="9">
        <v>1</v>
      </c>
      <c r="E760" s="9">
        <v>1</v>
      </c>
      <c r="F760" s="9">
        <v>1</v>
      </c>
      <c r="G760" s="9">
        <v>1</v>
      </c>
      <c r="H760" s="9">
        <v>0</v>
      </c>
      <c r="I760" s="9">
        <v>0</v>
      </c>
      <c r="J760" s="9">
        <v>1</v>
      </c>
      <c r="K760" s="9">
        <v>1</v>
      </c>
      <c r="L760" s="9">
        <v>1</v>
      </c>
      <c r="M760" s="9">
        <v>0</v>
      </c>
      <c r="N760" s="9">
        <v>1</v>
      </c>
      <c r="O760" s="9">
        <v>0</v>
      </c>
    </row>
    <row r="761" spans="2:15" x14ac:dyDescent="0.25">
      <c r="B761" s="28"/>
      <c r="C761" s="8" t="s">
        <v>858</v>
      </c>
      <c r="D761" s="9">
        <v>1</v>
      </c>
      <c r="E761" s="9">
        <v>1</v>
      </c>
      <c r="F761" s="9">
        <v>1</v>
      </c>
      <c r="G761" s="9">
        <v>1</v>
      </c>
      <c r="H761" s="9">
        <v>0</v>
      </c>
      <c r="I761" s="9">
        <v>0</v>
      </c>
      <c r="J761" s="9">
        <v>1</v>
      </c>
      <c r="K761" s="9">
        <v>1</v>
      </c>
      <c r="L761" s="9">
        <v>0</v>
      </c>
      <c r="M761" s="9">
        <v>0</v>
      </c>
      <c r="N761" s="9">
        <v>0</v>
      </c>
      <c r="O761" s="9">
        <v>0</v>
      </c>
    </row>
    <row r="762" spans="2:15" x14ac:dyDescent="0.25">
      <c r="B762" s="28"/>
      <c r="C762" s="8" t="s">
        <v>859</v>
      </c>
      <c r="D762" s="9">
        <v>1</v>
      </c>
      <c r="E762" s="9">
        <v>1</v>
      </c>
      <c r="F762" s="9">
        <v>1</v>
      </c>
      <c r="G762" s="9">
        <v>1</v>
      </c>
      <c r="H762" s="9">
        <v>0</v>
      </c>
      <c r="I762" s="9">
        <v>0</v>
      </c>
      <c r="J762" s="9">
        <v>1</v>
      </c>
      <c r="K762" s="9">
        <v>1</v>
      </c>
      <c r="L762" s="9">
        <v>0</v>
      </c>
      <c r="M762" s="9">
        <v>0</v>
      </c>
      <c r="N762" s="9">
        <v>0</v>
      </c>
      <c r="O762" s="9">
        <v>0</v>
      </c>
    </row>
    <row r="763" spans="2:15" x14ac:dyDescent="0.25">
      <c r="B763" s="28"/>
      <c r="C763" s="8" t="s">
        <v>860</v>
      </c>
      <c r="D763" s="9">
        <v>1</v>
      </c>
      <c r="E763" s="9">
        <v>1</v>
      </c>
      <c r="F763" s="9">
        <v>1</v>
      </c>
      <c r="G763" s="9">
        <v>1</v>
      </c>
      <c r="H763" s="9">
        <v>0</v>
      </c>
      <c r="I763" s="9">
        <v>0</v>
      </c>
      <c r="J763" s="9">
        <v>1</v>
      </c>
      <c r="K763" s="9">
        <v>1</v>
      </c>
      <c r="L763" s="9">
        <v>0</v>
      </c>
      <c r="M763" s="9">
        <v>0</v>
      </c>
      <c r="N763" s="9">
        <v>0</v>
      </c>
      <c r="O763" s="9">
        <v>0</v>
      </c>
    </row>
    <row r="764" spans="2:15" x14ac:dyDescent="0.25">
      <c r="B764" s="28"/>
      <c r="C764" s="8" t="s">
        <v>861</v>
      </c>
      <c r="D764" s="9">
        <v>1</v>
      </c>
      <c r="E764" s="9">
        <v>1</v>
      </c>
      <c r="F764" s="9">
        <v>1</v>
      </c>
      <c r="G764" s="9">
        <v>1</v>
      </c>
      <c r="H764" s="9">
        <v>0</v>
      </c>
      <c r="I764" s="9">
        <v>0</v>
      </c>
      <c r="J764" s="9">
        <v>1</v>
      </c>
      <c r="K764" s="9">
        <v>1</v>
      </c>
      <c r="L764" s="9">
        <v>0</v>
      </c>
      <c r="M764" s="9">
        <v>0</v>
      </c>
      <c r="N764" s="9">
        <v>0</v>
      </c>
      <c r="O764" s="9">
        <v>0</v>
      </c>
    </row>
    <row r="765" spans="2:15" x14ac:dyDescent="0.25">
      <c r="B765" s="28"/>
      <c r="C765" s="8" t="s">
        <v>862</v>
      </c>
      <c r="D765" s="9">
        <v>1</v>
      </c>
      <c r="E765" s="9">
        <v>1</v>
      </c>
      <c r="F765" s="9">
        <v>1</v>
      </c>
      <c r="G765" s="9">
        <v>1</v>
      </c>
      <c r="H765" s="9">
        <v>0</v>
      </c>
      <c r="I765" s="9">
        <v>0</v>
      </c>
      <c r="J765" s="9">
        <v>1</v>
      </c>
      <c r="K765" s="9">
        <v>1</v>
      </c>
      <c r="L765" s="9">
        <v>0</v>
      </c>
      <c r="M765" s="9">
        <v>0</v>
      </c>
      <c r="N765" s="9">
        <v>0</v>
      </c>
      <c r="O765" s="9">
        <v>0</v>
      </c>
    </row>
    <row r="766" spans="2:15" x14ac:dyDescent="0.25">
      <c r="B766" s="28"/>
      <c r="C766" s="8" t="s">
        <v>863</v>
      </c>
      <c r="D766" s="9">
        <v>1</v>
      </c>
      <c r="E766" s="9">
        <v>1</v>
      </c>
      <c r="F766" s="9">
        <v>1</v>
      </c>
      <c r="G766" s="9">
        <v>1</v>
      </c>
      <c r="H766" s="9">
        <v>0</v>
      </c>
      <c r="I766" s="9">
        <v>0</v>
      </c>
      <c r="J766" s="9">
        <v>1</v>
      </c>
      <c r="K766" s="9">
        <v>1</v>
      </c>
      <c r="L766" s="9">
        <v>1</v>
      </c>
      <c r="M766" s="9">
        <v>0</v>
      </c>
      <c r="N766" s="9">
        <v>0</v>
      </c>
      <c r="O766" s="9">
        <v>0</v>
      </c>
    </row>
    <row r="767" spans="2:15" x14ac:dyDescent="0.25">
      <c r="B767" s="28"/>
      <c r="C767" s="8" t="s">
        <v>864</v>
      </c>
      <c r="D767" s="9">
        <v>1</v>
      </c>
      <c r="E767" s="9">
        <v>1</v>
      </c>
      <c r="F767" s="9">
        <v>1</v>
      </c>
      <c r="G767" s="9">
        <v>1</v>
      </c>
      <c r="H767" s="9">
        <v>0</v>
      </c>
      <c r="I767" s="9">
        <v>0</v>
      </c>
      <c r="J767" s="9">
        <v>1</v>
      </c>
      <c r="K767" s="9">
        <v>1</v>
      </c>
      <c r="L767" s="9">
        <v>0</v>
      </c>
      <c r="M767" s="9">
        <v>0</v>
      </c>
      <c r="N767" s="9">
        <v>0</v>
      </c>
      <c r="O767" s="9">
        <v>0</v>
      </c>
    </row>
    <row r="768" spans="2:15" x14ac:dyDescent="0.25">
      <c r="B768" s="28"/>
      <c r="C768" s="8" t="s">
        <v>865</v>
      </c>
      <c r="D768" s="9">
        <v>1</v>
      </c>
      <c r="E768" s="9">
        <v>1</v>
      </c>
      <c r="F768" s="9">
        <v>1</v>
      </c>
      <c r="G768" s="9">
        <v>1</v>
      </c>
      <c r="H768" s="9">
        <v>0</v>
      </c>
      <c r="I768" s="9">
        <v>0</v>
      </c>
      <c r="J768" s="9">
        <v>1</v>
      </c>
      <c r="K768" s="9">
        <v>1</v>
      </c>
      <c r="L768" s="9">
        <v>1</v>
      </c>
      <c r="M768" s="9">
        <v>1</v>
      </c>
      <c r="N768" s="9">
        <v>1</v>
      </c>
      <c r="O768" s="9">
        <v>0</v>
      </c>
    </row>
    <row r="769" spans="2:15" x14ac:dyDescent="0.25">
      <c r="B769" s="28"/>
      <c r="C769" s="8" t="s">
        <v>866</v>
      </c>
      <c r="D769" s="9">
        <v>1</v>
      </c>
      <c r="E769" s="9">
        <v>1</v>
      </c>
      <c r="F769" s="9">
        <v>0</v>
      </c>
      <c r="G769" s="9">
        <v>1</v>
      </c>
      <c r="H769" s="9">
        <v>0</v>
      </c>
      <c r="I769" s="9">
        <v>0</v>
      </c>
      <c r="J769" s="9">
        <v>1</v>
      </c>
      <c r="K769" s="9">
        <v>1</v>
      </c>
      <c r="L769" s="9">
        <v>1</v>
      </c>
      <c r="M769" s="9">
        <v>0</v>
      </c>
      <c r="N769" s="9">
        <v>0</v>
      </c>
      <c r="O769" s="9">
        <v>0</v>
      </c>
    </row>
    <row r="770" spans="2:15" x14ac:dyDescent="0.25">
      <c r="B770" s="28"/>
      <c r="C770" s="8" t="s">
        <v>867</v>
      </c>
      <c r="D770" s="9">
        <v>0</v>
      </c>
      <c r="E770" s="9">
        <v>1</v>
      </c>
      <c r="F770" s="9">
        <v>1</v>
      </c>
      <c r="G770" s="9">
        <v>0</v>
      </c>
      <c r="H770" s="9">
        <v>0</v>
      </c>
      <c r="I770" s="9">
        <v>0</v>
      </c>
      <c r="J770" s="9">
        <v>1</v>
      </c>
      <c r="K770" s="9">
        <v>1</v>
      </c>
      <c r="L770" s="9">
        <v>0</v>
      </c>
      <c r="M770" s="9">
        <v>0</v>
      </c>
      <c r="N770" s="9">
        <v>0</v>
      </c>
      <c r="O770" s="9">
        <v>0</v>
      </c>
    </row>
    <row r="771" spans="2:15" x14ac:dyDescent="0.25">
      <c r="B771" s="28"/>
      <c r="C771" s="8" t="s">
        <v>868</v>
      </c>
      <c r="D771" s="9">
        <v>0</v>
      </c>
      <c r="E771" s="9">
        <v>0</v>
      </c>
      <c r="F771" s="9">
        <v>1</v>
      </c>
      <c r="G771" s="9">
        <v>0</v>
      </c>
      <c r="H771" s="9">
        <v>0</v>
      </c>
      <c r="I771" s="9">
        <v>0</v>
      </c>
      <c r="J771" s="9">
        <v>1</v>
      </c>
      <c r="K771" s="9">
        <v>1</v>
      </c>
      <c r="L771" s="9">
        <v>0</v>
      </c>
      <c r="M771" s="9">
        <v>0</v>
      </c>
      <c r="N771" s="9">
        <v>0</v>
      </c>
      <c r="O771" s="9">
        <v>0</v>
      </c>
    </row>
    <row r="772" spans="2:15" x14ac:dyDescent="0.25">
      <c r="B772" s="28"/>
      <c r="C772" s="8" t="s">
        <v>869</v>
      </c>
      <c r="D772" s="9">
        <v>0</v>
      </c>
      <c r="E772" s="9">
        <v>1</v>
      </c>
      <c r="F772" s="9">
        <v>1</v>
      </c>
      <c r="G772" s="9">
        <v>0</v>
      </c>
      <c r="H772" s="9">
        <v>0</v>
      </c>
      <c r="I772" s="9">
        <v>0</v>
      </c>
      <c r="J772" s="9">
        <v>1</v>
      </c>
      <c r="K772" s="9">
        <v>1</v>
      </c>
      <c r="L772" s="9">
        <v>0</v>
      </c>
      <c r="M772" s="9">
        <v>0</v>
      </c>
      <c r="N772" s="9">
        <v>0</v>
      </c>
      <c r="O772" s="9">
        <v>0</v>
      </c>
    </row>
    <row r="773" spans="2:15" x14ac:dyDescent="0.25">
      <c r="B773" s="28"/>
      <c r="C773" s="8" t="s">
        <v>870</v>
      </c>
      <c r="D773" s="9">
        <v>1</v>
      </c>
      <c r="E773" s="9">
        <v>1</v>
      </c>
      <c r="F773" s="9">
        <v>1</v>
      </c>
      <c r="G773" s="9">
        <v>1</v>
      </c>
      <c r="H773" s="9">
        <v>0</v>
      </c>
      <c r="I773" s="9">
        <v>0</v>
      </c>
      <c r="J773" s="9">
        <v>1</v>
      </c>
      <c r="K773" s="9">
        <v>1</v>
      </c>
      <c r="L773" s="9">
        <v>1</v>
      </c>
      <c r="M773" s="9">
        <v>1</v>
      </c>
      <c r="N773" s="9">
        <v>1</v>
      </c>
      <c r="O773" s="9">
        <v>0</v>
      </c>
    </row>
    <row r="774" spans="2:15" x14ac:dyDescent="0.25">
      <c r="B774" s="28"/>
      <c r="C774" s="8" t="s">
        <v>871</v>
      </c>
      <c r="D774" s="9">
        <v>1</v>
      </c>
      <c r="E774" s="9">
        <v>1</v>
      </c>
      <c r="F774" s="9">
        <v>1</v>
      </c>
      <c r="G774" s="9">
        <v>1</v>
      </c>
      <c r="H774" s="9">
        <v>0</v>
      </c>
      <c r="I774" s="9">
        <v>0</v>
      </c>
      <c r="J774" s="9">
        <v>1</v>
      </c>
      <c r="K774" s="9">
        <v>1</v>
      </c>
      <c r="L774" s="9">
        <v>0</v>
      </c>
      <c r="M774" s="9">
        <v>0</v>
      </c>
      <c r="N774" s="9">
        <v>0</v>
      </c>
      <c r="O774" s="9">
        <v>0</v>
      </c>
    </row>
    <row r="775" spans="2:15" x14ac:dyDescent="0.25">
      <c r="B775" s="28"/>
      <c r="C775" s="8" t="s">
        <v>872</v>
      </c>
      <c r="D775" s="9">
        <v>1</v>
      </c>
      <c r="E775" s="9">
        <v>1</v>
      </c>
      <c r="F775" s="9">
        <v>1</v>
      </c>
      <c r="G775" s="9">
        <v>1</v>
      </c>
      <c r="H775" s="9">
        <v>0</v>
      </c>
      <c r="I775" s="9">
        <v>0</v>
      </c>
      <c r="J775" s="9">
        <v>1</v>
      </c>
      <c r="K775" s="9">
        <v>1</v>
      </c>
      <c r="L775" s="9">
        <v>1</v>
      </c>
      <c r="M775" s="9">
        <v>0</v>
      </c>
      <c r="N775" s="9">
        <v>0</v>
      </c>
      <c r="O775" s="9">
        <v>0</v>
      </c>
    </row>
    <row r="776" spans="2:15" x14ac:dyDescent="0.25">
      <c r="B776" s="28"/>
      <c r="C776" s="8" t="s">
        <v>873</v>
      </c>
      <c r="D776" s="9">
        <v>1</v>
      </c>
      <c r="E776" s="9">
        <v>1</v>
      </c>
      <c r="F776" s="9">
        <v>1</v>
      </c>
      <c r="G776" s="9">
        <v>1</v>
      </c>
      <c r="H776" s="9">
        <v>1</v>
      </c>
      <c r="I776" s="9">
        <v>1</v>
      </c>
      <c r="J776" s="9">
        <v>1</v>
      </c>
      <c r="K776" s="9">
        <v>1</v>
      </c>
      <c r="L776" s="9">
        <v>1</v>
      </c>
      <c r="M776" s="9">
        <v>1</v>
      </c>
      <c r="N776" s="9">
        <v>0</v>
      </c>
      <c r="O776" s="9">
        <v>0</v>
      </c>
    </row>
    <row r="777" spans="2:15" x14ac:dyDescent="0.25">
      <c r="B777" s="28"/>
      <c r="C777" s="8" t="s">
        <v>874</v>
      </c>
      <c r="D777" s="9">
        <v>1</v>
      </c>
      <c r="E777" s="9">
        <v>1</v>
      </c>
      <c r="F777" s="9">
        <v>1</v>
      </c>
      <c r="G777" s="9">
        <v>1</v>
      </c>
      <c r="H777" s="9">
        <v>0</v>
      </c>
      <c r="I777" s="9">
        <v>0</v>
      </c>
      <c r="J777" s="9">
        <v>1</v>
      </c>
      <c r="K777" s="9">
        <v>1</v>
      </c>
      <c r="L777" s="9">
        <v>0</v>
      </c>
      <c r="M777" s="9">
        <v>0</v>
      </c>
      <c r="N777" s="9">
        <v>0</v>
      </c>
      <c r="O777" s="9">
        <v>0</v>
      </c>
    </row>
    <row r="778" spans="2:15" x14ac:dyDescent="0.25">
      <c r="B778" s="28"/>
      <c r="C778" s="8" t="s">
        <v>875</v>
      </c>
      <c r="D778" s="9">
        <v>1</v>
      </c>
      <c r="E778" s="9">
        <v>1</v>
      </c>
      <c r="F778" s="9">
        <v>1</v>
      </c>
      <c r="G778" s="9">
        <v>1</v>
      </c>
      <c r="H778" s="9">
        <v>0</v>
      </c>
      <c r="I778" s="9">
        <v>0</v>
      </c>
      <c r="J778" s="9">
        <v>1</v>
      </c>
      <c r="K778" s="9">
        <v>1</v>
      </c>
      <c r="L778" s="9">
        <v>0</v>
      </c>
      <c r="M778" s="9">
        <v>0</v>
      </c>
      <c r="N778" s="9">
        <v>0</v>
      </c>
      <c r="O778" s="9">
        <v>0</v>
      </c>
    </row>
    <row r="779" spans="2:15" x14ac:dyDescent="0.25">
      <c r="B779" s="28"/>
      <c r="C779" s="8" t="s">
        <v>876</v>
      </c>
      <c r="D779" s="9">
        <v>1</v>
      </c>
      <c r="E779" s="9">
        <v>1</v>
      </c>
      <c r="F779" s="9">
        <v>1</v>
      </c>
      <c r="G779" s="9">
        <v>1</v>
      </c>
      <c r="H779" s="9">
        <v>0</v>
      </c>
      <c r="I779" s="9">
        <v>0</v>
      </c>
      <c r="J779" s="9">
        <v>0</v>
      </c>
      <c r="K779" s="9">
        <v>1</v>
      </c>
      <c r="L779" s="9">
        <v>0</v>
      </c>
      <c r="M779" s="9">
        <v>0</v>
      </c>
      <c r="N779" s="9">
        <v>0</v>
      </c>
      <c r="O779" s="9">
        <v>0</v>
      </c>
    </row>
    <row r="780" spans="2:15" x14ac:dyDescent="0.25">
      <c r="B780" s="28"/>
      <c r="C780" s="8" t="s">
        <v>877</v>
      </c>
      <c r="D780" s="9">
        <v>1</v>
      </c>
      <c r="E780" s="9">
        <v>1</v>
      </c>
      <c r="F780" s="9">
        <v>1</v>
      </c>
      <c r="G780" s="9">
        <v>1</v>
      </c>
      <c r="H780" s="9">
        <v>0</v>
      </c>
      <c r="I780" s="9">
        <v>0</v>
      </c>
      <c r="J780" s="9">
        <v>1</v>
      </c>
      <c r="K780" s="9">
        <v>1</v>
      </c>
      <c r="L780" s="9">
        <v>0</v>
      </c>
      <c r="M780" s="9">
        <v>0</v>
      </c>
      <c r="N780" s="9">
        <v>0</v>
      </c>
      <c r="O780" s="9">
        <v>0</v>
      </c>
    </row>
    <row r="781" spans="2:15" x14ac:dyDescent="0.25">
      <c r="B781" s="28"/>
      <c r="C781" s="8" t="s">
        <v>878</v>
      </c>
      <c r="D781" s="9">
        <v>1</v>
      </c>
      <c r="E781" s="9">
        <v>1</v>
      </c>
      <c r="F781" s="9">
        <v>1</v>
      </c>
      <c r="G781" s="9">
        <v>1</v>
      </c>
      <c r="H781" s="9">
        <v>0</v>
      </c>
      <c r="I781" s="9">
        <v>0</v>
      </c>
      <c r="J781" s="9">
        <v>0</v>
      </c>
      <c r="K781" s="9">
        <v>1</v>
      </c>
      <c r="L781" s="9">
        <v>0</v>
      </c>
      <c r="M781" s="9">
        <v>0</v>
      </c>
      <c r="N781" s="9">
        <v>0</v>
      </c>
      <c r="O781" s="9">
        <v>0</v>
      </c>
    </row>
    <row r="782" spans="2:15" x14ac:dyDescent="0.25">
      <c r="B782" s="28"/>
      <c r="C782" s="8" t="s">
        <v>879</v>
      </c>
      <c r="D782" s="9">
        <v>1</v>
      </c>
      <c r="E782" s="9">
        <v>1</v>
      </c>
      <c r="F782" s="9">
        <v>1</v>
      </c>
      <c r="G782" s="9">
        <v>1</v>
      </c>
      <c r="H782" s="9">
        <v>1</v>
      </c>
      <c r="I782" s="9">
        <v>1</v>
      </c>
      <c r="J782" s="9">
        <v>1</v>
      </c>
      <c r="K782" s="9">
        <v>1</v>
      </c>
      <c r="L782" s="9">
        <v>1</v>
      </c>
      <c r="M782" s="9">
        <v>1</v>
      </c>
      <c r="N782" s="9">
        <v>0</v>
      </c>
      <c r="O782" s="9">
        <v>2</v>
      </c>
    </row>
    <row r="783" spans="2:15" x14ac:dyDescent="0.25">
      <c r="B783" s="28"/>
      <c r="C783" s="8" t="s">
        <v>880</v>
      </c>
      <c r="D783" s="9">
        <v>1</v>
      </c>
      <c r="E783" s="9">
        <v>1</v>
      </c>
      <c r="F783" s="9">
        <v>1</v>
      </c>
      <c r="G783" s="9">
        <v>1</v>
      </c>
      <c r="H783" s="9">
        <v>1</v>
      </c>
      <c r="I783" s="9">
        <v>1</v>
      </c>
      <c r="J783" s="9">
        <v>1</v>
      </c>
      <c r="K783" s="9">
        <v>1</v>
      </c>
      <c r="L783" s="9">
        <v>1</v>
      </c>
      <c r="M783" s="9">
        <v>1</v>
      </c>
      <c r="N783" s="9">
        <v>0</v>
      </c>
      <c r="O783" s="9">
        <v>0</v>
      </c>
    </row>
    <row r="784" spans="2:15" x14ac:dyDescent="0.25">
      <c r="B784" s="28"/>
      <c r="C784" s="8" t="s">
        <v>881</v>
      </c>
      <c r="D784" s="9">
        <v>1</v>
      </c>
      <c r="E784" s="9">
        <v>1</v>
      </c>
      <c r="F784" s="9">
        <v>0</v>
      </c>
      <c r="G784" s="9">
        <v>0</v>
      </c>
      <c r="H784" s="9">
        <v>0</v>
      </c>
      <c r="I784" s="9">
        <v>0</v>
      </c>
      <c r="J784" s="9">
        <v>1</v>
      </c>
      <c r="K784" s="9">
        <v>1</v>
      </c>
      <c r="L784" s="9">
        <v>1</v>
      </c>
      <c r="M784" s="9">
        <v>0</v>
      </c>
      <c r="N784" s="9">
        <v>0</v>
      </c>
      <c r="O784" s="9">
        <v>0</v>
      </c>
    </row>
    <row r="785" spans="2:15" x14ac:dyDescent="0.25">
      <c r="B785" s="28"/>
      <c r="C785" s="8" t="s">
        <v>882</v>
      </c>
      <c r="D785" s="9">
        <v>1</v>
      </c>
      <c r="E785" s="9">
        <v>1</v>
      </c>
      <c r="F785" s="9">
        <v>0</v>
      </c>
      <c r="G785" s="9">
        <v>0</v>
      </c>
      <c r="H785" s="9">
        <v>1</v>
      </c>
      <c r="I785" s="9">
        <v>1</v>
      </c>
      <c r="J785" s="9">
        <v>1</v>
      </c>
      <c r="K785" s="9">
        <v>1</v>
      </c>
      <c r="L785" s="9">
        <v>1</v>
      </c>
      <c r="M785" s="9">
        <v>0</v>
      </c>
      <c r="N785" s="9">
        <v>0</v>
      </c>
      <c r="O785" s="9">
        <v>0</v>
      </c>
    </row>
    <row r="786" spans="2:15" x14ac:dyDescent="0.25">
      <c r="B786" s="28"/>
      <c r="C786" s="8" t="s">
        <v>883</v>
      </c>
      <c r="D786" s="9">
        <v>1</v>
      </c>
      <c r="E786" s="9">
        <v>1</v>
      </c>
      <c r="F786" s="9">
        <v>1</v>
      </c>
      <c r="G786" s="9">
        <v>0</v>
      </c>
      <c r="H786" s="9">
        <v>0</v>
      </c>
      <c r="I786" s="9">
        <v>0</v>
      </c>
      <c r="J786" s="9">
        <v>1</v>
      </c>
      <c r="K786" s="9">
        <v>1</v>
      </c>
      <c r="L786" s="9">
        <v>1</v>
      </c>
      <c r="M786" s="9">
        <v>0</v>
      </c>
      <c r="N786" s="9">
        <v>1</v>
      </c>
      <c r="O786" s="9">
        <v>0</v>
      </c>
    </row>
    <row r="787" spans="2:15" x14ac:dyDescent="0.25">
      <c r="B787" s="28"/>
      <c r="C787" s="8" t="s">
        <v>884</v>
      </c>
      <c r="D787" s="9">
        <v>1</v>
      </c>
      <c r="E787" s="9">
        <v>1</v>
      </c>
      <c r="F787" s="9">
        <v>1</v>
      </c>
      <c r="G787" s="9">
        <v>0</v>
      </c>
      <c r="H787" s="9">
        <v>0</v>
      </c>
      <c r="I787" s="9">
        <v>0</v>
      </c>
      <c r="J787" s="9">
        <v>1</v>
      </c>
      <c r="K787" s="9">
        <v>1</v>
      </c>
      <c r="L787" s="9">
        <v>0</v>
      </c>
      <c r="M787" s="9">
        <v>0</v>
      </c>
      <c r="N787" s="9">
        <v>0</v>
      </c>
      <c r="O787" s="9">
        <v>0</v>
      </c>
    </row>
    <row r="788" spans="2:15" x14ac:dyDescent="0.25">
      <c r="B788" s="28"/>
      <c r="C788" s="8" t="s">
        <v>885</v>
      </c>
      <c r="D788" s="9">
        <v>1</v>
      </c>
      <c r="E788" s="9">
        <v>1</v>
      </c>
      <c r="F788" s="9">
        <v>1</v>
      </c>
      <c r="G788" s="9">
        <v>0</v>
      </c>
      <c r="H788" s="9">
        <v>0</v>
      </c>
      <c r="I788" s="9">
        <v>0</v>
      </c>
      <c r="J788" s="9">
        <v>1</v>
      </c>
      <c r="K788" s="9">
        <v>1</v>
      </c>
      <c r="L788" s="9">
        <v>0</v>
      </c>
      <c r="M788" s="9">
        <v>0</v>
      </c>
      <c r="N788" s="9">
        <v>0</v>
      </c>
      <c r="O788" s="9">
        <v>0</v>
      </c>
    </row>
    <row r="789" spans="2:15" x14ac:dyDescent="0.25">
      <c r="B789" s="28"/>
      <c r="C789" s="8" t="s">
        <v>886</v>
      </c>
      <c r="D789" s="9">
        <v>0</v>
      </c>
      <c r="E789" s="9">
        <v>1</v>
      </c>
      <c r="F789" s="9">
        <v>1</v>
      </c>
      <c r="G789" s="9">
        <v>0</v>
      </c>
      <c r="H789" s="9">
        <v>0</v>
      </c>
      <c r="I789" s="9">
        <v>0</v>
      </c>
      <c r="J789" s="9">
        <v>1</v>
      </c>
      <c r="K789" s="9">
        <v>1</v>
      </c>
      <c r="L789" s="9">
        <v>0</v>
      </c>
      <c r="M789" s="9">
        <v>0</v>
      </c>
      <c r="N789" s="9">
        <v>0</v>
      </c>
      <c r="O789" s="9">
        <v>0</v>
      </c>
    </row>
    <row r="790" spans="2:15" x14ac:dyDescent="0.25">
      <c r="B790" s="28"/>
      <c r="C790" s="8" t="s">
        <v>887</v>
      </c>
      <c r="D790" s="9">
        <v>0</v>
      </c>
      <c r="E790" s="9">
        <v>1</v>
      </c>
      <c r="F790" s="9">
        <v>0</v>
      </c>
      <c r="G790" s="9">
        <v>0</v>
      </c>
      <c r="H790" s="9">
        <v>0</v>
      </c>
      <c r="I790" s="9">
        <v>0</v>
      </c>
      <c r="J790" s="9">
        <v>1</v>
      </c>
      <c r="K790" s="9">
        <v>1</v>
      </c>
      <c r="L790" s="9">
        <v>0</v>
      </c>
      <c r="M790" s="9">
        <v>0</v>
      </c>
      <c r="N790" s="9">
        <v>0</v>
      </c>
      <c r="O790" s="9">
        <v>0</v>
      </c>
    </row>
    <row r="791" spans="2:15" x14ac:dyDescent="0.25">
      <c r="B791" s="28"/>
      <c r="C791" s="8" t="s">
        <v>888</v>
      </c>
      <c r="D791" s="9">
        <v>1</v>
      </c>
      <c r="E791" s="9">
        <v>1</v>
      </c>
      <c r="F791" s="9">
        <v>1</v>
      </c>
      <c r="G791" s="9">
        <v>0</v>
      </c>
      <c r="H791" s="9">
        <v>0</v>
      </c>
      <c r="I791" s="9">
        <v>0</v>
      </c>
      <c r="J791" s="9">
        <v>0</v>
      </c>
      <c r="K791" s="9">
        <v>1</v>
      </c>
      <c r="L791" s="9">
        <v>0</v>
      </c>
      <c r="M791" s="9">
        <v>0</v>
      </c>
      <c r="N791" s="9">
        <v>0</v>
      </c>
      <c r="O791" s="9">
        <v>0</v>
      </c>
    </row>
    <row r="792" spans="2:15" x14ac:dyDescent="0.25">
      <c r="B792" s="28"/>
      <c r="C792" s="8" t="s">
        <v>889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1</v>
      </c>
      <c r="L792" s="9">
        <v>0</v>
      </c>
      <c r="M792" s="9">
        <v>0</v>
      </c>
      <c r="N792" s="9">
        <v>0</v>
      </c>
      <c r="O792" s="9">
        <v>0</v>
      </c>
    </row>
    <row r="793" spans="2:15" x14ac:dyDescent="0.25">
      <c r="B793" s="28"/>
      <c r="C793" s="8" t="s">
        <v>890</v>
      </c>
      <c r="D793" s="9">
        <v>1</v>
      </c>
      <c r="E793" s="9">
        <v>1</v>
      </c>
      <c r="F793" s="9">
        <v>0</v>
      </c>
      <c r="G793" s="9">
        <v>1</v>
      </c>
      <c r="H793" s="9">
        <v>0</v>
      </c>
      <c r="I793" s="9">
        <v>0</v>
      </c>
      <c r="J793" s="9">
        <v>1</v>
      </c>
      <c r="K793" s="9">
        <v>1</v>
      </c>
      <c r="L793" s="9">
        <v>1</v>
      </c>
      <c r="M793" s="9">
        <v>1</v>
      </c>
      <c r="N793" s="9">
        <v>0</v>
      </c>
      <c r="O793" s="9">
        <v>0</v>
      </c>
    </row>
    <row r="794" spans="2:15" x14ac:dyDescent="0.25">
      <c r="B794" s="28"/>
      <c r="C794" s="8" t="s">
        <v>891</v>
      </c>
      <c r="D794" s="9">
        <v>1</v>
      </c>
      <c r="E794" s="9">
        <v>1</v>
      </c>
      <c r="F794" s="9">
        <v>1</v>
      </c>
      <c r="G794" s="9">
        <v>1</v>
      </c>
      <c r="H794" s="9">
        <v>0</v>
      </c>
      <c r="I794" s="9">
        <v>0</v>
      </c>
      <c r="J794" s="9">
        <v>1</v>
      </c>
      <c r="K794" s="9">
        <v>1</v>
      </c>
      <c r="L794" s="9">
        <v>0</v>
      </c>
      <c r="M794" s="9">
        <v>0</v>
      </c>
      <c r="N794" s="9">
        <v>0</v>
      </c>
      <c r="O794" s="9">
        <v>0</v>
      </c>
    </row>
    <row r="795" spans="2:15" x14ac:dyDescent="0.25">
      <c r="B795" s="28"/>
      <c r="C795" s="8" t="s">
        <v>892</v>
      </c>
      <c r="D795" s="9">
        <v>1</v>
      </c>
      <c r="E795" s="9">
        <v>1</v>
      </c>
      <c r="F795" s="9">
        <v>1</v>
      </c>
      <c r="G795" s="9">
        <v>1</v>
      </c>
      <c r="H795" s="9">
        <v>0</v>
      </c>
      <c r="I795" s="9">
        <v>0</v>
      </c>
      <c r="J795" s="9">
        <v>1</v>
      </c>
      <c r="K795" s="9">
        <v>1</v>
      </c>
      <c r="L795" s="9">
        <v>0</v>
      </c>
      <c r="M795" s="9">
        <v>0</v>
      </c>
      <c r="N795" s="9">
        <v>0</v>
      </c>
      <c r="O795" s="9">
        <v>0</v>
      </c>
    </row>
    <row r="796" spans="2:15" x14ac:dyDescent="0.25">
      <c r="B796" s="28"/>
      <c r="C796" s="8" t="s">
        <v>893</v>
      </c>
      <c r="D796" s="9">
        <v>1</v>
      </c>
      <c r="E796" s="9">
        <v>1</v>
      </c>
      <c r="F796" s="9">
        <v>1</v>
      </c>
      <c r="G796" s="9">
        <v>0</v>
      </c>
      <c r="H796" s="9">
        <v>0</v>
      </c>
      <c r="I796" s="9">
        <v>0</v>
      </c>
      <c r="J796" s="9">
        <v>1</v>
      </c>
      <c r="K796" s="9">
        <v>1</v>
      </c>
      <c r="L796" s="9">
        <v>0</v>
      </c>
      <c r="M796" s="9">
        <v>0</v>
      </c>
      <c r="N796" s="9">
        <v>0</v>
      </c>
      <c r="O796" s="9">
        <v>0</v>
      </c>
    </row>
    <row r="797" spans="2:15" x14ac:dyDescent="0.25">
      <c r="B797" s="28"/>
      <c r="C797" s="8" t="s">
        <v>894</v>
      </c>
      <c r="D797" s="9">
        <v>1</v>
      </c>
      <c r="E797" s="9">
        <v>1</v>
      </c>
      <c r="F797" s="9">
        <v>0</v>
      </c>
      <c r="G797" s="9">
        <v>0</v>
      </c>
      <c r="H797" s="9">
        <v>0</v>
      </c>
      <c r="I797" s="9">
        <v>0</v>
      </c>
      <c r="J797" s="9">
        <v>1</v>
      </c>
      <c r="K797" s="9">
        <v>1</v>
      </c>
      <c r="L797" s="9">
        <v>0</v>
      </c>
      <c r="M797" s="9">
        <v>0</v>
      </c>
      <c r="N797" s="9">
        <v>0</v>
      </c>
      <c r="O797" s="9">
        <v>0</v>
      </c>
    </row>
    <row r="798" spans="2:15" x14ac:dyDescent="0.25">
      <c r="B798" s="28"/>
      <c r="C798" s="8" t="s">
        <v>895</v>
      </c>
      <c r="D798" s="9">
        <v>0</v>
      </c>
      <c r="E798" s="9">
        <v>1</v>
      </c>
      <c r="F798" s="9">
        <v>0</v>
      </c>
      <c r="G798" s="9">
        <v>0</v>
      </c>
      <c r="H798" s="9">
        <v>0</v>
      </c>
      <c r="I798" s="9">
        <v>0</v>
      </c>
      <c r="J798" s="9">
        <v>1</v>
      </c>
      <c r="K798" s="9">
        <v>1</v>
      </c>
      <c r="L798" s="9">
        <v>0</v>
      </c>
      <c r="M798" s="9">
        <v>0</v>
      </c>
      <c r="N798" s="9">
        <v>0</v>
      </c>
      <c r="O798" s="9">
        <v>0</v>
      </c>
    </row>
    <row r="799" spans="2:15" x14ac:dyDescent="0.25">
      <c r="B799" s="28"/>
      <c r="C799" s="8" t="s">
        <v>896</v>
      </c>
      <c r="D799" s="9">
        <v>1</v>
      </c>
      <c r="E799" s="9">
        <v>1</v>
      </c>
      <c r="F799" s="9">
        <v>1</v>
      </c>
      <c r="G799" s="9">
        <v>1</v>
      </c>
      <c r="H799" s="9">
        <v>0</v>
      </c>
      <c r="I799" s="9">
        <v>0</v>
      </c>
      <c r="J799" s="9">
        <v>1</v>
      </c>
      <c r="K799" s="9">
        <v>1</v>
      </c>
      <c r="L799" s="9">
        <v>1</v>
      </c>
      <c r="M799" s="9">
        <v>1</v>
      </c>
      <c r="N799" s="9">
        <v>0</v>
      </c>
      <c r="O799" s="9">
        <v>1</v>
      </c>
    </row>
    <row r="800" spans="2:15" x14ac:dyDescent="0.25">
      <c r="B800" s="28"/>
      <c r="C800" s="8" t="s">
        <v>897</v>
      </c>
      <c r="D800" s="9">
        <v>1</v>
      </c>
      <c r="E800" s="9">
        <v>1</v>
      </c>
      <c r="F800" s="9">
        <v>1</v>
      </c>
      <c r="G800" s="9">
        <v>1</v>
      </c>
      <c r="H800" s="9">
        <v>0</v>
      </c>
      <c r="I800" s="9">
        <v>0</v>
      </c>
      <c r="J800" s="9">
        <v>1</v>
      </c>
      <c r="K800" s="9">
        <v>1</v>
      </c>
      <c r="L800" s="9">
        <v>0</v>
      </c>
      <c r="M800" s="9">
        <v>0</v>
      </c>
      <c r="N800" s="9">
        <v>0</v>
      </c>
      <c r="O800" s="9">
        <v>0</v>
      </c>
    </row>
    <row r="801" spans="2:15" x14ac:dyDescent="0.25">
      <c r="B801" s="28"/>
      <c r="C801" s="8" t="s">
        <v>898</v>
      </c>
      <c r="D801" s="9">
        <v>1</v>
      </c>
      <c r="E801" s="9">
        <v>1</v>
      </c>
      <c r="F801" s="9">
        <v>0</v>
      </c>
      <c r="G801" s="9">
        <v>1</v>
      </c>
      <c r="H801" s="9">
        <v>0</v>
      </c>
      <c r="I801" s="9">
        <v>0</v>
      </c>
      <c r="J801" s="9">
        <v>1</v>
      </c>
      <c r="K801" s="9">
        <v>1</v>
      </c>
      <c r="L801" s="9">
        <v>0</v>
      </c>
      <c r="M801" s="9">
        <v>0</v>
      </c>
      <c r="N801" s="9">
        <v>0</v>
      </c>
      <c r="O801" s="9">
        <v>0</v>
      </c>
    </row>
    <row r="802" spans="2:15" x14ac:dyDescent="0.25">
      <c r="B802" s="28"/>
      <c r="C802" s="8" t="s">
        <v>899</v>
      </c>
      <c r="D802" s="9">
        <v>1</v>
      </c>
      <c r="E802" s="9">
        <v>1</v>
      </c>
      <c r="F802" s="9">
        <v>1</v>
      </c>
      <c r="G802" s="9">
        <v>1</v>
      </c>
      <c r="H802" s="9">
        <v>0</v>
      </c>
      <c r="I802" s="9">
        <v>0</v>
      </c>
      <c r="J802" s="9">
        <v>1</v>
      </c>
      <c r="K802" s="9">
        <v>1</v>
      </c>
      <c r="L802" s="9">
        <v>0</v>
      </c>
      <c r="M802" s="9">
        <v>0</v>
      </c>
      <c r="N802" s="9">
        <v>0</v>
      </c>
      <c r="O802" s="9">
        <v>0</v>
      </c>
    </row>
    <row r="803" spans="2:15" x14ac:dyDescent="0.25">
      <c r="B803" s="28"/>
      <c r="C803" s="8" t="s">
        <v>900</v>
      </c>
      <c r="D803" s="9">
        <v>1</v>
      </c>
      <c r="E803" s="9">
        <v>1</v>
      </c>
      <c r="F803" s="9">
        <v>1</v>
      </c>
      <c r="G803" s="9">
        <v>1</v>
      </c>
      <c r="H803" s="9">
        <v>0</v>
      </c>
      <c r="I803" s="9">
        <v>0</v>
      </c>
      <c r="J803" s="9">
        <v>1</v>
      </c>
      <c r="K803" s="9">
        <v>1</v>
      </c>
      <c r="L803" s="9">
        <v>1</v>
      </c>
      <c r="M803" s="9">
        <v>0</v>
      </c>
      <c r="N803" s="9">
        <v>0</v>
      </c>
      <c r="O803" s="9">
        <v>0</v>
      </c>
    </row>
    <row r="804" spans="2:15" x14ac:dyDescent="0.25">
      <c r="B804" s="28"/>
      <c r="C804" s="8" t="s">
        <v>901</v>
      </c>
      <c r="D804" s="9">
        <v>1</v>
      </c>
      <c r="E804" s="9">
        <v>1</v>
      </c>
      <c r="F804" s="9">
        <v>0</v>
      </c>
      <c r="G804" s="9">
        <v>0</v>
      </c>
      <c r="H804" s="9">
        <v>0</v>
      </c>
      <c r="I804" s="9">
        <v>0</v>
      </c>
      <c r="J804" s="9">
        <v>1</v>
      </c>
      <c r="K804" s="9">
        <v>1</v>
      </c>
      <c r="L804" s="9">
        <v>0</v>
      </c>
      <c r="M804" s="9">
        <v>0</v>
      </c>
      <c r="N804" s="9">
        <v>0</v>
      </c>
      <c r="O804" s="9">
        <v>0</v>
      </c>
    </row>
    <row r="805" spans="2:15" x14ac:dyDescent="0.25">
      <c r="B805" s="28"/>
      <c r="C805" s="8" t="s">
        <v>902</v>
      </c>
      <c r="D805" s="9">
        <v>1</v>
      </c>
      <c r="E805" s="9">
        <v>1</v>
      </c>
      <c r="F805" s="9">
        <v>0</v>
      </c>
      <c r="G805" s="9">
        <v>0</v>
      </c>
      <c r="H805" s="9">
        <v>0</v>
      </c>
      <c r="I805" s="9">
        <v>0</v>
      </c>
      <c r="J805" s="9">
        <v>1</v>
      </c>
      <c r="K805" s="9">
        <v>1</v>
      </c>
      <c r="L805" s="9">
        <v>0</v>
      </c>
      <c r="M805" s="9">
        <v>0</v>
      </c>
      <c r="N805" s="9">
        <v>0</v>
      </c>
      <c r="O805" s="9">
        <v>0</v>
      </c>
    </row>
    <row r="806" spans="2:15" x14ac:dyDescent="0.25">
      <c r="B806" s="28"/>
      <c r="C806" s="8" t="s">
        <v>903</v>
      </c>
      <c r="D806" s="9">
        <v>0</v>
      </c>
      <c r="E806" s="9">
        <v>0</v>
      </c>
      <c r="F806" s="9">
        <v>1</v>
      </c>
      <c r="G806" s="9">
        <v>0</v>
      </c>
      <c r="H806" s="9">
        <v>0</v>
      </c>
      <c r="I806" s="9">
        <v>0</v>
      </c>
      <c r="J806" s="9">
        <v>0</v>
      </c>
      <c r="K806" s="9">
        <v>1</v>
      </c>
      <c r="L806" s="9">
        <v>0</v>
      </c>
      <c r="M806" s="9">
        <v>0</v>
      </c>
      <c r="N806" s="9">
        <v>0</v>
      </c>
      <c r="O806" s="9">
        <v>0</v>
      </c>
    </row>
    <row r="807" spans="2:15" x14ac:dyDescent="0.25">
      <c r="B807" s="28"/>
      <c r="C807" s="8" t="s">
        <v>904</v>
      </c>
      <c r="D807" s="9">
        <v>1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1</v>
      </c>
      <c r="K807" s="9">
        <v>1</v>
      </c>
      <c r="L807" s="9">
        <v>0</v>
      </c>
      <c r="M807" s="9">
        <v>0</v>
      </c>
      <c r="N807" s="9">
        <v>0</v>
      </c>
      <c r="O807" s="9">
        <v>0</v>
      </c>
    </row>
    <row r="808" spans="2:15" x14ac:dyDescent="0.25">
      <c r="B808" s="28"/>
      <c r="C808" s="8" t="s">
        <v>905</v>
      </c>
      <c r="D808" s="9">
        <v>0</v>
      </c>
      <c r="E808" s="9">
        <v>1</v>
      </c>
      <c r="F808" s="9">
        <v>0</v>
      </c>
      <c r="G808" s="9">
        <v>0</v>
      </c>
      <c r="H808" s="9">
        <v>0</v>
      </c>
      <c r="I808" s="9">
        <v>0</v>
      </c>
      <c r="J808" s="9">
        <v>1</v>
      </c>
      <c r="K808" s="9">
        <v>1</v>
      </c>
      <c r="L808" s="9">
        <v>0</v>
      </c>
      <c r="M808" s="9">
        <v>0</v>
      </c>
      <c r="N808" s="9">
        <v>0</v>
      </c>
      <c r="O808" s="9">
        <v>0</v>
      </c>
    </row>
    <row r="809" spans="2:15" x14ac:dyDescent="0.25">
      <c r="B809" s="28"/>
      <c r="C809" s="8" t="s">
        <v>906</v>
      </c>
      <c r="D809" s="9">
        <v>1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1</v>
      </c>
      <c r="K809" s="9">
        <v>1</v>
      </c>
      <c r="L809" s="9">
        <v>0</v>
      </c>
      <c r="M809" s="9">
        <v>0</v>
      </c>
      <c r="N809" s="9">
        <v>0</v>
      </c>
      <c r="O809" s="9">
        <v>0</v>
      </c>
    </row>
    <row r="810" spans="2:15" x14ac:dyDescent="0.25">
      <c r="B810" s="28"/>
      <c r="C810" s="8" t="s">
        <v>907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1</v>
      </c>
      <c r="K810" s="9">
        <v>1</v>
      </c>
      <c r="L810" s="9">
        <v>0</v>
      </c>
      <c r="M810" s="9">
        <v>0</v>
      </c>
      <c r="N810" s="9">
        <v>0</v>
      </c>
      <c r="O810" s="9">
        <v>0</v>
      </c>
    </row>
    <row r="811" spans="2:15" x14ac:dyDescent="0.25">
      <c r="B811" s="28"/>
      <c r="C811" s="8" t="s">
        <v>908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1</v>
      </c>
      <c r="K811" s="9">
        <v>1</v>
      </c>
      <c r="L811" s="9">
        <v>0</v>
      </c>
      <c r="M811" s="9">
        <v>0</v>
      </c>
      <c r="N811" s="9">
        <v>0</v>
      </c>
      <c r="O811" s="9">
        <v>0</v>
      </c>
    </row>
    <row r="812" spans="2:15" x14ac:dyDescent="0.25">
      <c r="B812" s="28"/>
      <c r="C812" s="8" t="s">
        <v>909</v>
      </c>
      <c r="D812" s="9">
        <v>1</v>
      </c>
      <c r="E812" s="9">
        <v>1</v>
      </c>
      <c r="F812" s="9">
        <v>1</v>
      </c>
      <c r="G812" s="9">
        <v>0</v>
      </c>
      <c r="H812" s="9">
        <v>0</v>
      </c>
      <c r="I812" s="9">
        <v>0</v>
      </c>
      <c r="J812" s="9">
        <v>0</v>
      </c>
      <c r="K812" s="9">
        <v>1</v>
      </c>
      <c r="L812" s="9">
        <v>0</v>
      </c>
      <c r="M812" s="9">
        <v>0</v>
      </c>
      <c r="N812" s="9">
        <v>0</v>
      </c>
      <c r="O812" s="9">
        <v>0</v>
      </c>
    </row>
    <row r="813" spans="2:15" x14ac:dyDescent="0.25">
      <c r="B813" s="28"/>
      <c r="C813" s="8" t="s">
        <v>910</v>
      </c>
      <c r="D813" s="9">
        <v>1</v>
      </c>
      <c r="E813" s="9">
        <v>1</v>
      </c>
      <c r="F813" s="9">
        <v>0</v>
      </c>
      <c r="G813" s="9">
        <v>0</v>
      </c>
      <c r="H813" s="9">
        <v>0</v>
      </c>
      <c r="I813" s="9">
        <v>0</v>
      </c>
      <c r="J813" s="9">
        <v>1</v>
      </c>
      <c r="K813" s="9">
        <v>1</v>
      </c>
      <c r="L813" s="9">
        <v>0</v>
      </c>
      <c r="M813" s="9">
        <v>0</v>
      </c>
      <c r="N813" s="9">
        <v>0</v>
      </c>
      <c r="O813" s="9">
        <v>0</v>
      </c>
    </row>
    <row r="814" spans="2:15" x14ac:dyDescent="0.25">
      <c r="B814" s="28"/>
      <c r="C814" s="8" t="s">
        <v>911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1</v>
      </c>
      <c r="K814" s="9">
        <v>1</v>
      </c>
      <c r="L814" s="9">
        <v>0</v>
      </c>
      <c r="M814" s="9">
        <v>0</v>
      </c>
      <c r="N814" s="9">
        <v>0</v>
      </c>
      <c r="O814" s="9">
        <v>0</v>
      </c>
    </row>
    <row r="815" spans="2:15" x14ac:dyDescent="0.25">
      <c r="B815" s="28"/>
      <c r="C815" s="8" t="s">
        <v>912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1</v>
      </c>
      <c r="L815" s="9">
        <v>0</v>
      </c>
      <c r="M815" s="9">
        <v>0</v>
      </c>
      <c r="N815" s="9">
        <v>0</v>
      </c>
      <c r="O815" s="9">
        <v>0</v>
      </c>
    </row>
    <row r="816" spans="2:15" x14ac:dyDescent="0.25">
      <c r="B816" s="28"/>
      <c r="C816" s="8" t="s">
        <v>913</v>
      </c>
      <c r="D816" s="9">
        <v>0</v>
      </c>
      <c r="E816" s="9">
        <v>1</v>
      </c>
      <c r="F816" s="9">
        <v>1</v>
      </c>
      <c r="G816" s="9">
        <v>1</v>
      </c>
      <c r="H816" s="9">
        <v>0</v>
      </c>
      <c r="I816" s="9">
        <v>0</v>
      </c>
      <c r="J816" s="9">
        <v>1</v>
      </c>
      <c r="K816" s="9">
        <v>1</v>
      </c>
      <c r="L816" s="9">
        <v>0</v>
      </c>
      <c r="M816" s="9">
        <v>0</v>
      </c>
      <c r="N816" s="9">
        <v>0</v>
      </c>
      <c r="O816" s="9">
        <v>0</v>
      </c>
    </row>
    <row r="817" spans="2:15" x14ac:dyDescent="0.25">
      <c r="B817" s="28"/>
      <c r="C817" s="8" t="s">
        <v>914</v>
      </c>
      <c r="D817" s="9">
        <v>1</v>
      </c>
      <c r="E817" s="9">
        <v>1</v>
      </c>
      <c r="F817" s="9">
        <v>1</v>
      </c>
      <c r="G817" s="9">
        <v>1</v>
      </c>
      <c r="H817" s="9">
        <v>0</v>
      </c>
      <c r="I817" s="9">
        <v>0</v>
      </c>
      <c r="J817" s="9">
        <v>1</v>
      </c>
      <c r="K817" s="9">
        <v>1</v>
      </c>
      <c r="L817" s="9">
        <v>1</v>
      </c>
      <c r="M817" s="9">
        <v>1</v>
      </c>
      <c r="N817" s="9">
        <v>1</v>
      </c>
      <c r="O817" s="9">
        <v>1</v>
      </c>
    </row>
    <row r="818" spans="2:15" x14ac:dyDescent="0.25">
      <c r="B818" s="28"/>
      <c r="C818" s="8" t="s">
        <v>915</v>
      </c>
      <c r="D818" s="9">
        <v>1</v>
      </c>
      <c r="E818" s="9">
        <v>1</v>
      </c>
      <c r="F818" s="9">
        <v>0</v>
      </c>
      <c r="G818" s="9">
        <v>0</v>
      </c>
      <c r="H818" s="9">
        <v>0</v>
      </c>
      <c r="I818" s="9">
        <v>0</v>
      </c>
      <c r="J818" s="9">
        <v>1</v>
      </c>
      <c r="K818" s="9">
        <v>1</v>
      </c>
      <c r="L818" s="9">
        <v>0</v>
      </c>
      <c r="M818" s="9">
        <v>0</v>
      </c>
      <c r="N818" s="9">
        <v>0</v>
      </c>
      <c r="O818" s="9">
        <v>0</v>
      </c>
    </row>
    <row r="819" spans="2:15" x14ac:dyDescent="0.25">
      <c r="B819" s="28"/>
      <c r="C819" s="8" t="s">
        <v>916</v>
      </c>
      <c r="D819" s="9">
        <v>1</v>
      </c>
      <c r="E819" s="9">
        <v>1</v>
      </c>
      <c r="F819" s="9">
        <v>1</v>
      </c>
      <c r="G819" s="9">
        <v>0</v>
      </c>
      <c r="H819" s="9">
        <v>1</v>
      </c>
      <c r="I819" s="9">
        <v>0</v>
      </c>
      <c r="J819" s="9">
        <v>1</v>
      </c>
      <c r="K819" s="9">
        <v>1</v>
      </c>
      <c r="L819" s="9">
        <v>0</v>
      </c>
      <c r="M819" s="9">
        <v>0</v>
      </c>
      <c r="N819" s="9">
        <v>0</v>
      </c>
      <c r="O819" s="9">
        <v>0</v>
      </c>
    </row>
    <row r="820" spans="2:15" x14ac:dyDescent="0.25">
      <c r="B820" s="28"/>
      <c r="C820" s="8" t="s">
        <v>917</v>
      </c>
      <c r="D820" s="9">
        <v>1</v>
      </c>
      <c r="E820" s="9">
        <v>1</v>
      </c>
      <c r="F820" s="9">
        <v>1</v>
      </c>
      <c r="G820" s="9">
        <v>1</v>
      </c>
      <c r="H820" s="9">
        <v>1</v>
      </c>
      <c r="I820" s="9">
        <v>1</v>
      </c>
      <c r="J820" s="9">
        <v>1</v>
      </c>
      <c r="K820" s="9">
        <v>1</v>
      </c>
      <c r="L820" s="9">
        <v>1</v>
      </c>
      <c r="M820" s="9">
        <v>0</v>
      </c>
      <c r="N820" s="9">
        <v>0</v>
      </c>
      <c r="O820" s="9">
        <v>0</v>
      </c>
    </row>
    <row r="821" spans="2:15" x14ac:dyDescent="0.25">
      <c r="B821" s="28"/>
      <c r="C821" s="8" t="s">
        <v>918</v>
      </c>
      <c r="D821" s="9">
        <v>1</v>
      </c>
      <c r="E821" s="9">
        <v>1</v>
      </c>
      <c r="F821" s="9">
        <v>1</v>
      </c>
      <c r="G821" s="9">
        <v>1</v>
      </c>
      <c r="H821" s="9">
        <v>0</v>
      </c>
      <c r="I821" s="9">
        <v>0</v>
      </c>
      <c r="J821" s="9">
        <v>1</v>
      </c>
      <c r="K821" s="9">
        <v>1</v>
      </c>
      <c r="L821" s="9">
        <v>0</v>
      </c>
      <c r="M821" s="9">
        <v>0</v>
      </c>
      <c r="N821" s="9">
        <v>0</v>
      </c>
      <c r="O821" s="9">
        <v>0</v>
      </c>
    </row>
    <row r="822" spans="2:15" x14ac:dyDescent="0.25">
      <c r="B822" s="28"/>
      <c r="C822" s="8" t="s">
        <v>919</v>
      </c>
      <c r="D822" s="9">
        <v>1</v>
      </c>
      <c r="E822" s="9">
        <v>1</v>
      </c>
      <c r="F822" s="9">
        <v>1</v>
      </c>
      <c r="G822" s="9">
        <v>0</v>
      </c>
      <c r="H822" s="9">
        <v>0</v>
      </c>
      <c r="I822" s="9">
        <v>0</v>
      </c>
      <c r="J822" s="9">
        <v>1</v>
      </c>
      <c r="K822" s="9">
        <v>1</v>
      </c>
      <c r="L822" s="9">
        <v>1</v>
      </c>
      <c r="M822" s="9">
        <v>0</v>
      </c>
      <c r="N822" s="9">
        <v>0</v>
      </c>
      <c r="O822" s="9">
        <v>0</v>
      </c>
    </row>
    <row r="823" spans="2:15" x14ac:dyDescent="0.25">
      <c r="B823" s="28"/>
      <c r="C823" s="8" t="s">
        <v>920</v>
      </c>
      <c r="D823" s="9">
        <v>1</v>
      </c>
      <c r="E823" s="9">
        <v>1</v>
      </c>
      <c r="F823" s="9">
        <v>0</v>
      </c>
      <c r="G823" s="9">
        <v>0</v>
      </c>
      <c r="H823" s="9">
        <v>0</v>
      </c>
      <c r="I823" s="9">
        <v>0</v>
      </c>
      <c r="J823" s="9">
        <v>1</v>
      </c>
      <c r="K823" s="9">
        <v>1</v>
      </c>
      <c r="L823" s="9">
        <v>0</v>
      </c>
      <c r="M823" s="9">
        <v>0</v>
      </c>
      <c r="N823" s="9">
        <v>0</v>
      </c>
      <c r="O823" s="9">
        <v>0</v>
      </c>
    </row>
    <row r="824" spans="2:15" x14ac:dyDescent="0.25">
      <c r="B824" s="28"/>
      <c r="C824" s="8" t="s">
        <v>921</v>
      </c>
      <c r="D824" s="9">
        <v>1</v>
      </c>
      <c r="E824" s="9">
        <v>1</v>
      </c>
      <c r="F824" s="9">
        <v>1</v>
      </c>
      <c r="G824" s="9">
        <v>0</v>
      </c>
      <c r="H824" s="9">
        <v>0</v>
      </c>
      <c r="I824" s="9">
        <v>0</v>
      </c>
      <c r="J824" s="9">
        <v>1</v>
      </c>
      <c r="K824" s="9">
        <v>1</v>
      </c>
      <c r="L824" s="9">
        <v>0</v>
      </c>
      <c r="M824" s="9">
        <v>0</v>
      </c>
      <c r="N824" s="9">
        <v>0</v>
      </c>
      <c r="O824" s="9">
        <v>0</v>
      </c>
    </row>
    <row r="825" spans="2:15" x14ac:dyDescent="0.25">
      <c r="B825" s="28"/>
      <c r="C825" s="8" t="s">
        <v>922</v>
      </c>
      <c r="D825" s="9">
        <v>1</v>
      </c>
      <c r="E825" s="9">
        <v>1</v>
      </c>
      <c r="F825" s="9">
        <v>1</v>
      </c>
      <c r="G825" s="9">
        <v>1</v>
      </c>
      <c r="H825" s="9">
        <v>0</v>
      </c>
      <c r="I825" s="9">
        <v>0</v>
      </c>
      <c r="J825" s="9">
        <v>1</v>
      </c>
      <c r="K825" s="9">
        <v>1</v>
      </c>
      <c r="L825" s="9">
        <v>0</v>
      </c>
      <c r="M825" s="9">
        <v>0</v>
      </c>
      <c r="N825" s="9">
        <v>0</v>
      </c>
      <c r="O825" s="9">
        <v>0</v>
      </c>
    </row>
    <row r="826" spans="2:15" x14ac:dyDescent="0.25">
      <c r="B826" s="28"/>
      <c r="C826" s="8" t="s">
        <v>923</v>
      </c>
      <c r="D826" s="9">
        <v>1</v>
      </c>
      <c r="E826" s="9">
        <v>1</v>
      </c>
      <c r="F826" s="9">
        <v>0</v>
      </c>
      <c r="G826" s="9">
        <v>0</v>
      </c>
      <c r="H826" s="9">
        <v>0</v>
      </c>
      <c r="I826" s="9">
        <v>0</v>
      </c>
      <c r="J826" s="9">
        <v>1</v>
      </c>
      <c r="K826" s="9">
        <v>1</v>
      </c>
      <c r="L826" s="9">
        <v>0</v>
      </c>
      <c r="M826" s="9">
        <v>0</v>
      </c>
      <c r="N826" s="9">
        <v>0</v>
      </c>
      <c r="O826" s="9">
        <v>0</v>
      </c>
    </row>
    <row r="827" spans="2:15" x14ac:dyDescent="0.25">
      <c r="B827" s="28"/>
      <c r="C827" s="8" t="s">
        <v>924</v>
      </c>
      <c r="D827" s="9">
        <v>1</v>
      </c>
      <c r="E827" s="9">
        <v>1</v>
      </c>
      <c r="F827" s="9">
        <v>1</v>
      </c>
      <c r="G827" s="9">
        <v>1</v>
      </c>
      <c r="H827" s="9">
        <v>1</v>
      </c>
      <c r="I827" s="9">
        <v>1</v>
      </c>
      <c r="J827" s="9">
        <v>1</v>
      </c>
      <c r="K827" s="9">
        <v>1</v>
      </c>
      <c r="L827" s="9">
        <v>1</v>
      </c>
      <c r="M827" s="9">
        <v>0</v>
      </c>
      <c r="N827" s="9">
        <v>0</v>
      </c>
      <c r="O827" s="9">
        <v>0</v>
      </c>
    </row>
    <row r="828" spans="2:15" x14ac:dyDescent="0.25">
      <c r="B828" s="28"/>
      <c r="C828" s="8" t="s">
        <v>925</v>
      </c>
      <c r="D828" s="9">
        <v>1</v>
      </c>
      <c r="E828" s="9">
        <v>1</v>
      </c>
      <c r="F828" s="9">
        <v>1</v>
      </c>
      <c r="G828" s="9">
        <v>0</v>
      </c>
      <c r="H828" s="9">
        <v>0</v>
      </c>
      <c r="I828" s="9">
        <v>0</v>
      </c>
      <c r="J828" s="9">
        <v>1</v>
      </c>
      <c r="K828" s="9">
        <v>1</v>
      </c>
      <c r="L828" s="9">
        <v>0</v>
      </c>
      <c r="M828" s="9">
        <v>0</v>
      </c>
      <c r="N828" s="9">
        <v>0</v>
      </c>
      <c r="O828" s="9">
        <v>0</v>
      </c>
    </row>
    <row r="829" spans="2:15" x14ac:dyDescent="0.25">
      <c r="B829" s="28"/>
      <c r="C829" s="8" t="s">
        <v>926</v>
      </c>
      <c r="D829" s="9">
        <v>1</v>
      </c>
      <c r="E829" s="9">
        <v>1</v>
      </c>
      <c r="F829" s="9">
        <v>1</v>
      </c>
      <c r="G829" s="9">
        <v>0</v>
      </c>
      <c r="H829" s="9">
        <v>0</v>
      </c>
      <c r="I829" s="9">
        <v>0</v>
      </c>
      <c r="J829" s="9">
        <v>1</v>
      </c>
      <c r="K829" s="9">
        <v>1</v>
      </c>
      <c r="L829" s="9">
        <v>0</v>
      </c>
      <c r="M829" s="9">
        <v>0</v>
      </c>
      <c r="N829" s="9">
        <v>0</v>
      </c>
      <c r="O829" s="9">
        <v>0</v>
      </c>
    </row>
    <row r="830" spans="2:15" x14ac:dyDescent="0.25">
      <c r="B830" s="28"/>
      <c r="C830" s="8" t="s">
        <v>927</v>
      </c>
      <c r="D830" s="9">
        <v>1</v>
      </c>
      <c r="E830" s="9">
        <v>1</v>
      </c>
      <c r="F830" s="9">
        <v>0</v>
      </c>
      <c r="G830" s="9">
        <v>0</v>
      </c>
      <c r="H830" s="9">
        <v>0</v>
      </c>
      <c r="I830" s="9">
        <v>0</v>
      </c>
      <c r="J830" s="9">
        <v>1</v>
      </c>
      <c r="K830" s="9">
        <v>1</v>
      </c>
      <c r="L830" s="9">
        <v>0</v>
      </c>
      <c r="M830" s="9">
        <v>0</v>
      </c>
      <c r="N830" s="9">
        <v>0</v>
      </c>
      <c r="O830" s="9">
        <v>0</v>
      </c>
    </row>
    <row r="831" spans="2:15" x14ac:dyDescent="0.25">
      <c r="B831" s="29"/>
      <c r="C831" s="10" t="s">
        <v>768</v>
      </c>
      <c r="D831" s="11">
        <f>SUM(D672:D830)</f>
        <v>124</v>
      </c>
      <c r="E831" s="11">
        <f t="shared" ref="E831:O831" si="3">SUM(E672:E830)</f>
        <v>124</v>
      </c>
      <c r="F831" s="11">
        <f t="shared" si="3"/>
        <v>112</v>
      </c>
      <c r="G831" s="11">
        <f t="shared" si="3"/>
        <v>74</v>
      </c>
      <c r="H831" s="11">
        <f t="shared" si="3"/>
        <v>21</v>
      </c>
      <c r="I831" s="11">
        <f t="shared" si="3"/>
        <v>20</v>
      </c>
      <c r="J831" s="11">
        <f t="shared" si="3"/>
        <v>148</v>
      </c>
      <c r="K831" s="11">
        <f t="shared" si="3"/>
        <v>156</v>
      </c>
      <c r="L831" s="11">
        <f t="shared" si="3"/>
        <v>39</v>
      </c>
      <c r="M831" s="11">
        <f t="shared" si="3"/>
        <v>20</v>
      </c>
      <c r="N831" s="11">
        <f t="shared" si="3"/>
        <v>11</v>
      </c>
      <c r="O831" s="11">
        <f t="shared" si="3"/>
        <v>5</v>
      </c>
    </row>
    <row r="832" spans="2:15" x14ac:dyDescent="0.25">
      <c r="B832" s="20" t="s">
        <v>928</v>
      </c>
      <c r="C832" s="8" t="s">
        <v>929</v>
      </c>
      <c r="D832" s="9">
        <v>1</v>
      </c>
      <c r="E832" s="9">
        <v>1</v>
      </c>
      <c r="F832" s="9">
        <v>1</v>
      </c>
      <c r="G832" s="9">
        <v>1</v>
      </c>
      <c r="H832" s="9">
        <v>1</v>
      </c>
      <c r="I832" s="9">
        <v>0</v>
      </c>
      <c r="J832" s="9">
        <v>1</v>
      </c>
      <c r="K832" s="9">
        <v>1</v>
      </c>
      <c r="L832" s="9">
        <v>1</v>
      </c>
      <c r="M832" s="9">
        <v>1</v>
      </c>
      <c r="N832" s="9">
        <v>0</v>
      </c>
      <c r="O832" s="9">
        <v>2</v>
      </c>
    </row>
    <row r="833" spans="2:15" x14ac:dyDescent="0.25">
      <c r="B833" s="21"/>
      <c r="C833" s="8" t="s">
        <v>928</v>
      </c>
      <c r="D833" s="9">
        <f>SUM(D832)</f>
        <v>1</v>
      </c>
      <c r="E833" s="9">
        <f t="shared" ref="E833:O833" si="4">SUM(E832)</f>
        <v>1</v>
      </c>
      <c r="F833" s="9">
        <f t="shared" si="4"/>
        <v>1</v>
      </c>
      <c r="G833" s="9">
        <f t="shared" si="4"/>
        <v>1</v>
      </c>
      <c r="H833" s="9">
        <f t="shared" si="4"/>
        <v>1</v>
      </c>
      <c r="I833" s="9">
        <f t="shared" si="4"/>
        <v>0</v>
      </c>
      <c r="J833" s="9">
        <f t="shared" si="4"/>
        <v>1</v>
      </c>
      <c r="K833" s="9">
        <f t="shared" si="4"/>
        <v>1</v>
      </c>
      <c r="L833" s="9">
        <f t="shared" si="4"/>
        <v>1</v>
      </c>
      <c r="M833" s="9">
        <f t="shared" si="4"/>
        <v>1</v>
      </c>
      <c r="N833" s="9">
        <f t="shared" si="4"/>
        <v>0</v>
      </c>
      <c r="O833" s="9">
        <f t="shared" si="4"/>
        <v>2</v>
      </c>
    </row>
    <row r="834" spans="2:15" x14ac:dyDescent="0.25">
      <c r="B834" s="20" t="s">
        <v>930</v>
      </c>
      <c r="C834" s="8" t="s">
        <v>931</v>
      </c>
      <c r="D834" s="9">
        <v>1</v>
      </c>
      <c r="E834" s="9">
        <v>1</v>
      </c>
      <c r="F834" s="9">
        <v>1</v>
      </c>
      <c r="G834" s="9">
        <v>1</v>
      </c>
      <c r="H834" s="9">
        <v>1</v>
      </c>
      <c r="I834" s="9">
        <v>1</v>
      </c>
      <c r="J834" s="9">
        <v>1</v>
      </c>
      <c r="K834" s="9">
        <v>1</v>
      </c>
      <c r="L834" s="9">
        <v>1</v>
      </c>
      <c r="M834" s="9">
        <v>1</v>
      </c>
      <c r="N834" s="9">
        <v>1</v>
      </c>
      <c r="O834" s="9">
        <v>5</v>
      </c>
    </row>
    <row r="835" spans="2:15" x14ac:dyDescent="0.25">
      <c r="B835" s="21"/>
      <c r="C835" s="10" t="s">
        <v>930</v>
      </c>
      <c r="D835" s="11">
        <f>SUM(D834)</f>
        <v>1</v>
      </c>
      <c r="E835" s="11">
        <f t="shared" ref="E835:O835" si="5">SUM(E834)</f>
        <v>1</v>
      </c>
      <c r="F835" s="11">
        <f t="shared" si="5"/>
        <v>1</v>
      </c>
      <c r="G835" s="11">
        <f t="shared" si="5"/>
        <v>1</v>
      </c>
      <c r="H835" s="11">
        <f t="shared" si="5"/>
        <v>1</v>
      </c>
      <c r="I835" s="11">
        <f t="shared" si="5"/>
        <v>1</v>
      </c>
      <c r="J835" s="11">
        <f t="shared" si="5"/>
        <v>1</v>
      </c>
      <c r="K835" s="11">
        <f t="shared" si="5"/>
        <v>1</v>
      </c>
      <c r="L835" s="11">
        <f t="shared" si="5"/>
        <v>1</v>
      </c>
      <c r="M835" s="11">
        <f t="shared" si="5"/>
        <v>1</v>
      </c>
      <c r="N835" s="11">
        <f t="shared" si="5"/>
        <v>1</v>
      </c>
      <c r="O835" s="11">
        <f t="shared" si="5"/>
        <v>5</v>
      </c>
    </row>
    <row r="836" spans="2:15" x14ac:dyDescent="0.25">
      <c r="B836" s="20" t="s">
        <v>932</v>
      </c>
      <c r="C836" s="8" t="s">
        <v>933</v>
      </c>
      <c r="D836" s="9">
        <v>1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1</v>
      </c>
      <c r="K836" s="9">
        <v>1</v>
      </c>
      <c r="L836" s="9">
        <v>0</v>
      </c>
      <c r="M836" s="9">
        <v>0</v>
      </c>
      <c r="N836" s="9">
        <v>1</v>
      </c>
      <c r="O836" s="9">
        <v>0</v>
      </c>
    </row>
    <row r="837" spans="2:15" x14ac:dyDescent="0.25">
      <c r="B837" s="21"/>
      <c r="C837" s="10" t="s">
        <v>932</v>
      </c>
      <c r="D837" s="11">
        <f>SUM(D836)</f>
        <v>1</v>
      </c>
      <c r="E837" s="11">
        <f t="shared" ref="E837:O837" si="6">SUM(E836)</f>
        <v>0</v>
      </c>
      <c r="F837" s="11">
        <f t="shared" si="6"/>
        <v>0</v>
      </c>
      <c r="G837" s="11">
        <f t="shared" si="6"/>
        <v>0</v>
      </c>
      <c r="H837" s="11">
        <f t="shared" si="6"/>
        <v>0</v>
      </c>
      <c r="I837" s="11">
        <f t="shared" si="6"/>
        <v>0</v>
      </c>
      <c r="J837" s="11">
        <f t="shared" si="6"/>
        <v>1</v>
      </c>
      <c r="K837" s="11">
        <f t="shared" si="6"/>
        <v>1</v>
      </c>
      <c r="L837" s="11">
        <f t="shared" si="6"/>
        <v>0</v>
      </c>
      <c r="M837" s="11">
        <f t="shared" si="6"/>
        <v>0</v>
      </c>
      <c r="N837" s="11">
        <f t="shared" si="6"/>
        <v>1</v>
      </c>
      <c r="O837" s="11">
        <f t="shared" si="6"/>
        <v>0</v>
      </c>
    </row>
    <row r="838" spans="2:15" ht="15.75" x14ac:dyDescent="0.25">
      <c r="B838" s="22" t="s">
        <v>934</v>
      </c>
      <c r="C838" s="23"/>
      <c r="D838" s="14">
        <f>+D837+D835+D833+D831+D671+D487+D240</f>
        <v>617</v>
      </c>
      <c r="E838" s="14">
        <f t="shared" ref="E838:N838" si="7">+E837+E835+E833+E831+E671+E487+E240</f>
        <v>637</v>
      </c>
      <c r="F838" s="14">
        <f t="shared" si="7"/>
        <v>620</v>
      </c>
      <c r="G838" s="14">
        <f t="shared" si="7"/>
        <v>545</v>
      </c>
      <c r="H838" s="14">
        <f t="shared" si="7"/>
        <v>362</v>
      </c>
      <c r="I838" s="14">
        <f t="shared" si="7"/>
        <v>264</v>
      </c>
      <c r="J838" s="14">
        <f t="shared" si="7"/>
        <v>344</v>
      </c>
      <c r="K838" s="14">
        <f t="shared" si="7"/>
        <v>746</v>
      </c>
      <c r="L838" s="14">
        <f t="shared" si="7"/>
        <v>124</v>
      </c>
      <c r="M838" s="14">
        <f t="shared" si="7"/>
        <v>64</v>
      </c>
      <c r="N838" s="14">
        <f t="shared" si="7"/>
        <v>57</v>
      </c>
      <c r="O838" s="14">
        <v>39</v>
      </c>
    </row>
  </sheetData>
  <autoFilter ref="B10:O838"/>
  <mergeCells count="8">
    <mergeCell ref="B836:B837"/>
    <mergeCell ref="B838:C838"/>
    <mergeCell ref="B11:B240"/>
    <mergeCell ref="B241:B487"/>
    <mergeCell ref="B488:B671"/>
    <mergeCell ref="B672:B831"/>
    <mergeCell ref="B832:B833"/>
    <mergeCell ref="B834:B835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43CF37E-8316-452F-AF49-83B25B98001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D11:O837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INSUMOS</vt:lpstr>
      <vt:lpstr>Equipos_Distritos</vt:lpstr>
      <vt:lpstr>Equipos_EESS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Rojas Saucedo</dc:creator>
  <cp:lastModifiedBy>Roxana Elizabeth Mendoza Mosquera</cp:lastModifiedBy>
  <dcterms:created xsi:type="dcterms:W3CDTF">2016-02-05T20:35:15Z</dcterms:created>
  <dcterms:modified xsi:type="dcterms:W3CDTF">2016-05-24T14:40:38Z</dcterms:modified>
</cp:coreProperties>
</file>