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einversion_Indirecta" sheetId="1" r:id="rId1"/>
    <sheet name="Preinversion_Directa" sheetId="2" r:id="rId2"/>
    <sheet name="Hoja1" sheetId="3" r:id="rId3"/>
  </sheets>
  <definedNames>
    <definedName name="_xlnm.Print_Area" localSheetId="1">'Preinversion_Directa'!$A$1:$Q$34</definedName>
  </definedNames>
  <calcPr fullCalcOnLoad="1"/>
</workbook>
</file>

<file path=xl/sharedStrings.xml><?xml version="1.0" encoding="utf-8"?>
<sst xmlns="http://schemas.openxmlformats.org/spreadsheetml/2006/main" count="463" uniqueCount="134">
  <si>
    <t xml:space="preserve">PRE INVERSION ADMINISTRACION INDIRECTA -UNIDAD FORMULADORA RENAMA </t>
  </si>
  <si>
    <t>FECHA  DE REPORTE:</t>
  </si>
  <si>
    <t>PIP 01: Instalación del sistema de información hidro – meteorológica y ambiental para reducir y/o mitigar  peligros y vulnerabilidades naturales y ambientales en la Región de Cajamarca</t>
  </si>
  <si>
    <t>P A S O S   D E   P R E I N V E R S I Ó N  :  A D M I N I S T R A C I Ó N   I N D I R E C T A</t>
  </si>
  <si>
    <t>SITUACION Y ACCIONES A IMPLEMENTAR</t>
  </si>
  <si>
    <t>Elaboración del Proyecto</t>
  </si>
  <si>
    <t>Idea de proyecto</t>
  </si>
  <si>
    <t>Elaboración de Términos de Referencia (TdR)</t>
  </si>
  <si>
    <t>Opinión sobre los TdR</t>
  </si>
  <si>
    <t>Aprobación de los TdR</t>
  </si>
  <si>
    <t>Asignación Presupuestal</t>
  </si>
  <si>
    <r>
      <t xml:space="preserve">Elaboración de Bases de Concurso </t>
    </r>
    <r>
      <rPr>
        <sz val="10"/>
        <color indexed="10"/>
        <rFont val="Calibri"/>
        <family val="2"/>
      </rPr>
      <t>/ Elaboracion de Exped de contratacion</t>
    </r>
  </si>
  <si>
    <r>
      <t>Aprobación de Bases de Concurso</t>
    </r>
    <r>
      <rPr>
        <sz val="10"/>
        <color indexed="10"/>
        <rFont val="Calibri"/>
        <family val="2"/>
      </rPr>
      <t xml:space="preserve"> Aprobación de Exped de contratacion</t>
    </r>
  </si>
  <si>
    <t>Convocatoria al Proceso de Selección</t>
  </si>
  <si>
    <r>
      <t>Otorgamiento de la Buena Pro</t>
    </r>
    <r>
      <rPr>
        <sz val="10"/>
        <color indexed="10"/>
        <rFont val="Calibri"/>
        <family val="2"/>
      </rPr>
      <t xml:space="preserve"> /Firma de contrato /Orden de servicio</t>
    </r>
  </si>
  <si>
    <t>Primer Entregable: Plan de Trabajo</t>
  </si>
  <si>
    <t>Segundo Entregable Presentación del Estudio de Pre inversión</t>
  </si>
  <si>
    <t>verificacion del estudio, estudios y documentos de sostenbilidad</t>
  </si>
  <si>
    <t>Entrega del Proyecto a la Unidad Formuladora (UF)</t>
  </si>
  <si>
    <t>Registro en el Banco de Proyectos</t>
  </si>
  <si>
    <t>Presentación a la OPI</t>
  </si>
  <si>
    <t>Evaluación del PIP: Observado</t>
  </si>
  <si>
    <t>Registro de evaluación</t>
  </si>
  <si>
    <r>
      <t xml:space="preserve">Entrega del Proyecto observado a </t>
    </r>
    <r>
      <rPr>
        <sz val="10"/>
        <color indexed="10"/>
        <rFont val="Calibri"/>
        <family val="2"/>
      </rPr>
      <t>UF</t>
    </r>
  </si>
  <si>
    <t>Levantamiento de Observaciones</t>
  </si>
  <si>
    <t>Entrega del Proyecto con levantamiento de observaciones a la Unidad Formuladora (UF)</t>
  </si>
  <si>
    <t>Actualización de la ficha del PIP en el Banco de Proyectos</t>
  </si>
  <si>
    <t>Evaluación del PIP: Aprobado</t>
  </si>
  <si>
    <t>Registro de aprobación en el Banco de Proyectos</t>
  </si>
  <si>
    <t>Ubicación actual y meta propuesta</t>
  </si>
  <si>
    <t>Alta Dirección</t>
  </si>
  <si>
    <t>1 TDR para la formulación del estudio</t>
  </si>
  <si>
    <t>Revisión preliminar por el encargado de la UF</t>
  </si>
  <si>
    <t>OPI - Evaluación del TDR</t>
  </si>
  <si>
    <t>Sub Gerencia de Presupuesto: Disponibilidad Presupuestal</t>
  </si>
  <si>
    <t>Comité especial o permanente</t>
  </si>
  <si>
    <t>Gerencia General: Memorando de aprobación</t>
  </si>
  <si>
    <t>Comité Especial y Unidad de Procesos</t>
  </si>
  <si>
    <t>Comité Especial</t>
  </si>
  <si>
    <t>Consultor/a a cargo de la elaboración del estudio de pre inversión.</t>
  </si>
  <si>
    <t>Unidad Formuladora - RENAMA</t>
  </si>
  <si>
    <t>Responsable de la Unidad Formuladora RENAMA</t>
  </si>
  <si>
    <t>Unidad Formuladora RENAMA</t>
  </si>
  <si>
    <t>OPI - Gobierno Regional Cajamarca</t>
  </si>
  <si>
    <t>Plazo proyectado</t>
  </si>
  <si>
    <t>Fecha propuesta para alcanzar meta</t>
  </si>
  <si>
    <t>Holgura</t>
  </si>
  <si>
    <t>Área Responsable</t>
  </si>
  <si>
    <t>Gerencia Regional de RENAMA</t>
  </si>
  <si>
    <t>Sub Gerencia de Presupuesto y UF - RENAMA</t>
  </si>
  <si>
    <t>Comité especial y Abastecimiento</t>
  </si>
  <si>
    <t>Gerencia General</t>
  </si>
  <si>
    <t>Dirección de Abastecimiento</t>
  </si>
  <si>
    <t>Unidad Formuladora -RENAMA</t>
  </si>
  <si>
    <t>Áreas involucradas</t>
  </si>
  <si>
    <t>Sub Gerencia de Presupuesto</t>
  </si>
  <si>
    <t xml:space="preserve">Abastecimiento y UF - RENAMA-Unidad  de Procesos </t>
  </si>
  <si>
    <t>Gerencia General y Dirección de Abastecimiento</t>
  </si>
  <si>
    <t>Comité Especial y Unidad de Procesos y Dirección de Abastecimientos</t>
  </si>
  <si>
    <t>Estado Actual</t>
  </si>
  <si>
    <t>El proceso se dió el día 23-03-2012</t>
  </si>
  <si>
    <t>LA  FECHA DE OTRGAMIENTO DE LA BUENA PRO  DEBIÓ SER EL 29 DE MARZO .</t>
  </si>
  <si>
    <t>Problemas presentados</t>
  </si>
  <si>
    <t>Alternativas de solución</t>
  </si>
  <si>
    <t>Acciones realizadas</t>
  </si>
  <si>
    <t>Reunión equipo de trabajo</t>
  </si>
  <si>
    <t>Elaboración de TDR en coordinación con el responsable de la UF - RENAMA</t>
  </si>
  <si>
    <t>Revisión del TDR por el responsable de la UF - RENAMA</t>
  </si>
  <si>
    <t>Remitido la aprobación del TDR a la UF RENAMA con fecha 19/12/2011</t>
  </si>
  <si>
    <t>El Responsable Encargado de la UF -RENAMA ,remitió TDR a la Direccion Regional de Administracion. para iniciar el proceso de contratación, con fecha  06/01/2012; debido a que el equipo de la Unidad Formuladora se encontraba en comisión de servicios, desde  el 21/02/2012 en Unidad de Procesos.</t>
  </si>
  <si>
    <t>La elaboración de las bases de concurso se acaban de iniciar debido a que la certificación presupuestal del saldo de balance para consultorias fue asignada el 21/02/2012</t>
  </si>
  <si>
    <t>Aprobación de Bases y emisión de memorando</t>
  </si>
  <si>
    <t xml:space="preserve">PROCESO DECLARADO DESIERTO </t>
  </si>
  <si>
    <t>El proceso fue declarado desierto.</t>
  </si>
  <si>
    <t>Entrega del plan de trabajo del estudio a la UF - RENAMA</t>
  </si>
  <si>
    <t>Formulación del estudio de pre inversión por parte de la consultor/a a cargo.</t>
  </si>
  <si>
    <t>Coordinación entre la UF - RENAMA y el consultor/a sobre los requisitos mínimos</t>
  </si>
  <si>
    <t>Derivación del estudio de pre inversión a la Unidad Formuladora RENAMA</t>
  </si>
  <si>
    <t>Registro del estudio de pre inversiòn en el Banco de Proyectos por parte del Responsable de la UF- RENAMA</t>
  </si>
  <si>
    <t>Derivación del estudio de pre inversión a la OPI del Gobierno Regional de Cajamarca</t>
  </si>
  <si>
    <t>Evaluación del estudio de pre inversión en la OPI del Gobierno Regional de Cajamarca</t>
  </si>
  <si>
    <t>Registro de las observaciones encontradas en el Banco de Proyectos por parte de la OPI del Gobierno Regional de Cajamarca</t>
  </si>
  <si>
    <t>Derivación del estudio de pre inversión a la UF - RENAMA</t>
  </si>
  <si>
    <t>Levantamiento de observaciones del estudio de pre inversiòn por el consultor/a</t>
  </si>
  <si>
    <t>Actualización del registro del estudio de pre inversiòn en el Banco de Proyectos por parte del Responsable de la UF- RENAMA</t>
  </si>
  <si>
    <t>Derivación del estudio de pre inversión a la OPI -Gobierno Regional de Cajamarca</t>
  </si>
  <si>
    <t>Evaluación del levantamiento de observaciones del estudio de pre inversiòn en la OPI del Gobierno Regional.</t>
  </si>
  <si>
    <t>Registro de la viabilidad del estudio de pre inversión de la OPI del Gobierno Regional de Cajamarca.</t>
  </si>
  <si>
    <t>PIP 02:  Recuperación de ecosistemas degradados en las cabeceras de cuenca  del Jequetepeque - Zaña, Cajamarca.</t>
  </si>
  <si>
    <t>Abastecimiento y UF - RENAMA</t>
  </si>
  <si>
    <t xml:space="preserve">Alternativas de Solucion </t>
  </si>
  <si>
    <t xml:space="preserve"> Se realizó coordinación con el evaluador para el levantamiento de observaciones, es asi que el TDR fue aprobado con oficio N° 096-2012-GR.CAJ-GRPPAT-SGPINPU </t>
  </si>
  <si>
    <t xml:space="preserve">El Responsable Encargado de la UF -RENAMA ,remitió TDR a la Direccion Regional de Administracion. para iniciar el proceso de contratación, con fecha 16/02/2012 </t>
  </si>
  <si>
    <t>Publicación del Proceso SEACE</t>
  </si>
  <si>
    <t>El proceso de selección se encuentra en registro de participantes hasta el 03/04/2012</t>
  </si>
  <si>
    <t xml:space="preserve">PRE  INVERSION ADMINISTRACION DIRECTA-UNIDAD FORMULADORA RENAMA </t>
  </si>
  <si>
    <t>PIP 01: Mejoramiento del servicio de conservación de la biodviersidad del Parque Nacional de Cutervo y su zona de amortiguamiento, Cutervo, Cajamarca</t>
  </si>
  <si>
    <t>P A S O S   D E   P R E I N V E R S I Ó N  :  A D M I N I S T R A C I Ó N   D I R E C T A</t>
  </si>
  <si>
    <t>Idea de Proyecto / Requerimiento de elaboración</t>
  </si>
  <si>
    <t>Elaboración de Plan de Trabajo</t>
  </si>
  <si>
    <t>Opinión sobre Plan de Trabajo</t>
  </si>
  <si>
    <t>Aprobación del Plan de Trabajo</t>
  </si>
  <si>
    <t>Designación de Equipo Formulador</t>
  </si>
  <si>
    <t>Entrega del Proyecto observado a UF</t>
  </si>
  <si>
    <t>1 Plan de Trabajo para la formulación del estudio</t>
  </si>
  <si>
    <t>OPI - Evaluación de Plan de Trabajo</t>
  </si>
  <si>
    <t>Equipo formulador de la UF RENAMA</t>
  </si>
  <si>
    <t>Responsable de la Unidad Formuladora SERNANP</t>
  </si>
  <si>
    <t>OPI - MINAM</t>
  </si>
  <si>
    <t>Unidad Formuladora SERNANP</t>
  </si>
  <si>
    <t>Se ha realizado un taller  para validar la matriz de involucrados en la provincia de Cutervo, a nivel de instituciones, con fecha 16/12/2011. Del 07/02/2011 al 11/02/2011 se realizó los talleres en los Distritos de Pimpingos y Santo Domingo de la Capilla para validar la matriz de involucrados. Asimismo del 08 al 09/03/2012 se realizo los talleres en los Distritos de San Andres de Cutervo, Caserío el Pajonal y el Distrito de Santo Tomás de Aquino. El plan de trabajo fue enviado a la Unidad Formuladora del SERNANP con fecha 15/02/2012. La UF SERNANP ha enviado el plan de trabajo para su evaluación con fecha 26/03/2012 para su evaluación por la OPI del Ministerio del Ambiente. El estudio de pre inversión será enviado a la Unidad Formuladora del SERNANP una vez que el plan de trabajo sea evaluado y aprobado por la OPI del MINAM.La fecha programada para entregar el estudio concluido del 28 de marzo ha sido ampliada debido a la demora en la atención y tramite de la documentación enviada a los responsables del Sernanp.</t>
  </si>
  <si>
    <t>Hasta la fecha no se ha realizado ninguna evaluación por parte de la OPI del Ministerio del Ambiente, para el plan de trabajo enviado.,a pesar de haberse enviado el 15/02/2012.</t>
  </si>
  <si>
    <t>Alternativas de Solución</t>
  </si>
  <si>
    <t>Elaboración de Plan de Trabajo en coordinación con el responsable de la UF - RENAMA</t>
  </si>
  <si>
    <t>Revisión del Plan de Trabajo por el responsable de la UF - RENAMA</t>
  </si>
  <si>
    <t>Aprobación del Plan de Trabajo por el responsable de la OPI</t>
  </si>
  <si>
    <t>Designación de equipo formulador por el responsable de la UF - RENAMA</t>
  </si>
  <si>
    <t>Formulación del estudio de pre inversión por parte del equipo formulador de la UF RENAMA en coordinación con la Unidad Formuladora del SERNANP</t>
  </si>
  <si>
    <t>Registro del estudio de pre inversiòn en el Banco de Proyectos por parte del Responsable de la UF- SERNANP</t>
  </si>
  <si>
    <t>Derivación del estudio de pre inversión de la UF-SERNANP a la OPI para su evaluación.</t>
  </si>
  <si>
    <t>Evaluación del estudio de pre inversiòn en la OPI del MINAM</t>
  </si>
  <si>
    <t>Registro de observaciones en el Banco de Proyectos por la OPI</t>
  </si>
  <si>
    <t>Derivación del estudio de pre inversión a la Unidad Formuladora</t>
  </si>
  <si>
    <t>Levantamiento de observaciones por el equipo formulador de la UF RENAMA</t>
  </si>
  <si>
    <t>Registro de las actualizaciones del estudio de pre inversiòn en el Banco de Proyectos por parte del Responsable de la UF- SERNANP</t>
  </si>
  <si>
    <t>Derivación del estudio de pre inversión a la OPI para su reevaluación</t>
  </si>
  <si>
    <t>Evaluación del levantamiento de observaciones del estudio de pre inversiòn en la OPI del MINAM</t>
  </si>
  <si>
    <t>Registro de la viabilidad del estudio de pre inversión.</t>
  </si>
  <si>
    <t>PIP 02: Mejoramiento de la Gestión Institucional de los Servicios Ambientales Hídricos en la Cuenca del río Amoju en la provincia de Jaén, Cajamarca</t>
  </si>
  <si>
    <t>Entre el 28-29/12/2011 se realizó las coordinaciones con las instituciones que integran el comité impulsor de la gestión de recurso hídrico de la cuenca del río amoju; para proponer un taller donde se validará la matriz de involucrados. Se recopilo información estadística del ALA, ATFFS. Se espera la propuesta de la fecha de realización del taller, por parte del comité impulsor. Se propone como fecha 12-13/04/2012 para realizar el taller en la Provincia de Jaén con todos los integrantes del comite de gestión de recursos hídricos de la microcuenca del río amoju para validar la matriz de involucrados.</t>
  </si>
  <si>
    <t>Formulación del estudio de pre inversión por parte del equipo formulador de la UF RENAMA.</t>
  </si>
  <si>
    <t>Derivación del estudio de pre inversión de la UF-RENAMA a la OPI para su evaluación.</t>
  </si>
  <si>
    <t>Evaluación del estudio de pre inversiòn en la OPI del Gobierno Regional.</t>
  </si>
  <si>
    <t>Registro de las actualizaciones del estudio de pre inversiòn en el Banco de Proyectos por parte del Responsable de la UF- RENAMA</t>
  </si>
</sst>
</file>

<file path=xl/styles.xml><?xml version="1.0" encoding="utf-8"?>
<styleSheet xmlns="http://schemas.openxmlformats.org/spreadsheetml/2006/main">
  <numFmts count="5">
    <numFmt numFmtId="164" formatCode="GENERAL"/>
    <numFmt numFmtId="165" formatCode="0%"/>
    <numFmt numFmtId="166" formatCode="[$S/-280A]#,##0.00;[RED][$S/-280A]\-#,##0.00"/>
    <numFmt numFmtId="167" formatCode="DD/MM/YYYY"/>
    <numFmt numFmtId="168" formatCode="0"/>
  </numFmts>
  <fonts count="18">
    <font>
      <sz val="11"/>
      <color indexed="8"/>
      <name val="Calibri"/>
      <family val="2"/>
    </font>
    <font>
      <sz val="10"/>
      <name val="Arial"/>
      <family val="0"/>
    </font>
    <font>
      <b/>
      <i/>
      <sz val="16"/>
      <color indexed="8"/>
      <name val="Calibri"/>
      <family val="2"/>
    </font>
    <font>
      <sz val="10"/>
      <color indexed="8"/>
      <name val="Arial1"/>
      <family val="0"/>
    </font>
    <font>
      <b/>
      <i/>
      <u val="single"/>
      <sz val="11"/>
      <color indexed="8"/>
      <name val="Calibri"/>
      <family val="2"/>
    </font>
    <font>
      <b/>
      <sz val="18"/>
      <color indexed="8"/>
      <name val="Calibri"/>
      <family val="2"/>
    </font>
    <font>
      <b/>
      <sz val="11"/>
      <color indexed="8"/>
      <name val="Calibri"/>
      <family val="2"/>
    </font>
    <font>
      <b/>
      <sz val="16"/>
      <color indexed="8"/>
      <name val="Calibri1"/>
      <family val="0"/>
    </font>
    <font>
      <sz val="16"/>
      <color indexed="8"/>
      <name val="Calibri1"/>
      <family val="0"/>
    </font>
    <font>
      <b/>
      <sz val="10"/>
      <color indexed="8"/>
      <name val="Calibri"/>
      <family val="2"/>
    </font>
    <font>
      <b/>
      <sz val="11"/>
      <color indexed="10"/>
      <name val="Calibri"/>
      <family val="2"/>
    </font>
    <font>
      <sz val="11"/>
      <color indexed="10"/>
      <name val="Calibri"/>
      <family val="2"/>
    </font>
    <font>
      <sz val="10"/>
      <color indexed="8"/>
      <name val="Calibri"/>
      <family val="2"/>
    </font>
    <font>
      <sz val="10"/>
      <color indexed="10"/>
      <name val="Calibri"/>
      <family val="2"/>
    </font>
    <font>
      <b/>
      <sz val="10"/>
      <color indexed="10"/>
      <name val="Arial"/>
      <family val="2"/>
    </font>
    <font>
      <b/>
      <sz val="10"/>
      <color indexed="10"/>
      <name val="Arial2"/>
      <family val="0"/>
    </font>
    <font>
      <b/>
      <sz val="16"/>
      <color indexed="8"/>
      <name val="Calibri"/>
      <family val="2"/>
    </font>
    <font>
      <sz val="18"/>
      <color indexed="8"/>
      <name val="Calibri"/>
      <family val="2"/>
    </font>
  </fonts>
  <fills count="10">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57"/>
        <bgColor indexed="64"/>
      </patternFill>
    </fill>
    <fill>
      <patternFill patternType="solid">
        <fgColor indexed="60"/>
        <bgColor indexed="64"/>
      </patternFill>
    </fill>
    <fill>
      <patternFill patternType="solid">
        <fgColor indexed="50"/>
        <bgColor indexed="64"/>
      </patternFill>
    </fill>
  </fills>
  <borders count="4">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Border="0" applyProtection="0">
      <alignment horizontal="center"/>
    </xf>
    <xf numFmtId="164" fontId="2" fillId="0" borderId="0" applyNumberFormat="0" applyBorder="0" applyProtection="0">
      <alignment horizontal="center" textRotation="90"/>
    </xf>
    <xf numFmtId="164" fontId="3" fillId="0" borderId="0" applyNumberFormat="0" applyBorder="0" applyProtection="0">
      <alignment/>
    </xf>
    <xf numFmtId="165" fontId="0" fillId="0" borderId="0" applyBorder="0" applyProtection="0">
      <alignment/>
    </xf>
    <xf numFmtId="164" fontId="4" fillId="0" borderId="0" applyNumberFormat="0" applyBorder="0" applyProtection="0">
      <alignment/>
    </xf>
    <xf numFmtId="166" fontId="4" fillId="0" borderId="0" applyBorder="0" applyProtection="0">
      <alignment/>
    </xf>
  </cellStyleXfs>
  <cellXfs count="45">
    <xf numFmtId="164" fontId="0" fillId="0" borderId="0" xfId="0" applyAlignment="1">
      <alignment/>
    </xf>
    <xf numFmtId="164" fontId="0" fillId="0" borderId="0" xfId="0" applyAlignment="1">
      <alignment horizontal="center" vertical="center" wrapText="1"/>
    </xf>
    <xf numFmtId="164" fontId="0" fillId="0" borderId="0" xfId="0" applyFill="1" applyAlignment="1">
      <alignment horizontal="center" vertical="center" wrapText="1"/>
    </xf>
    <xf numFmtId="164" fontId="5" fillId="0" borderId="0" xfId="0" applyFont="1" applyFill="1" applyBorder="1" applyAlignment="1">
      <alignment horizontal="center" vertical="center" wrapText="1"/>
    </xf>
    <xf numFmtId="164" fontId="6" fillId="2" borderId="0" xfId="0" applyFont="1" applyFill="1" applyBorder="1" applyAlignment="1">
      <alignment horizontal="left" vertical="center" wrapText="1"/>
    </xf>
    <xf numFmtId="167" fontId="6" fillId="2" borderId="0" xfId="0" applyNumberFormat="1" applyFont="1" applyFill="1" applyAlignment="1">
      <alignment horizontal="center" vertical="center" wrapText="1"/>
    </xf>
    <xf numFmtId="164" fontId="7" fillId="3" borderId="1" xfId="0" applyFont="1" applyFill="1" applyBorder="1" applyAlignment="1">
      <alignment horizontal="left" vertical="center" wrapText="1"/>
    </xf>
    <xf numFmtId="164" fontId="8" fillId="4" borderId="0" xfId="0" applyFont="1" applyFill="1" applyAlignment="1">
      <alignment horizontal="center" vertical="center" wrapText="1"/>
    </xf>
    <xf numFmtId="164" fontId="6" fillId="5" borderId="2" xfId="0" applyFont="1" applyFill="1" applyBorder="1" applyAlignment="1">
      <alignment horizontal="center" vertical="center" wrapText="1"/>
    </xf>
    <xf numFmtId="164" fontId="9" fillId="5" borderId="2" xfId="0" applyFont="1" applyFill="1" applyBorder="1" applyAlignment="1">
      <alignment horizontal="center" vertical="center" wrapText="1"/>
    </xf>
    <xf numFmtId="164" fontId="10" fillId="5" borderId="3" xfId="0" applyFont="1" applyFill="1" applyBorder="1" applyAlignment="1">
      <alignment horizontal="center" vertical="center" wrapText="1"/>
    </xf>
    <xf numFmtId="164" fontId="10" fillId="5" borderId="2" xfId="0" applyFont="1" applyFill="1" applyBorder="1" applyAlignment="1">
      <alignment horizontal="center" vertical="center" wrapText="1"/>
    </xf>
    <xf numFmtId="164" fontId="11" fillId="0" borderId="0" xfId="0" applyFont="1" applyAlignment="1">
      <alignment horizontal="center" vertical="center" wrapText="1"/>
    </xf>
    <xf numFmtId="164" fontId="12" fillId="5" borderId="2" xfId="0" applyFont="1" applyFill="1" applyBorder="1" applyAlignment="1">
      <alignment horizontal="center" vertical="center" wrapText="1"/>
    </xf>
    <xf numFmtId="164" fontId="13" fillId="5" borderId="2" xfId="0" applyFont="1" applyFill="1" applyBorder="1" applyAlignment="1">
      <alignment horizontal="center" vertical="center" wrapText="1"/>
    </xf>
    <xf numFmtId="164" fontId="12" fillId="0" borderId="0" xfId="0" applyFont="1" applyAlignment="1">
      <alignment horizontal="center" vertical="center" wrapText="1"/>
    </xf>
    <xf numFmtId="164" fontId="12" fillId="0" borderId="2" xfId="0" applyFont="1" applyFill="1" applyBorder="1" applyAlignment="1">
      <alignment horizontal="center" vertical="center" wrapText="1"/>
    </xf>
    <xf numFmtId="164" fontId="13" fillId="0" borderId="2" xfId="0" applyFont="1" applyFill="1" applyBorder="1" applyAlignment="1">
      <alignment horizontal="center" vertical="center" wrapText="1"/>
    </xf>
    <xf numFmtId="164" fontId="12" fillId="6" borderId="2" xfId="0" applyFont="1" applyFill="1" applyBorder="1" applyAlignment="1">
      <alignment horizontal="center" vertical="center" wrapText="1"/>
    </xf>
    <xf numFmtId="164" fontId="12" fillId="0" borderId="0" xfId="0" applyFont="1" applyFill="1" applyAlignment="1">
      <alignment horizontal="center" vertical="center" wrapText="1"/>
    </xf>
    <xf numFmtId="164" fontId="6" fillId="5" borderId="2" xfId="0" applyFont="1" applyFill="1" applyBorder="1" applyAlignment="1">
      <alignment horizontal="left" vertical="center" wrapText="1"/>
    </xf>
    <xf numFmtId="164" fontId="0" fillId="0" borderId="2" xfId="0" applyFont="1" applyFill="1" applyBorder="1" applyAlignment="1">
      <alignment horizontal="center" vertical="center" wrapText="1"/>
    </xf>
    <xf numFmtId="164" fontId="0" fillId="0" borderId="2" xfId="0" applyFont="1" applyBorder="1" applyAlignment="1">
      <alignment horizontal="center" vertical="center" wrapText="1"/>
    </xf>
    <xf numFmtId="167" fontId="0" fillId="0" borderId="2" xfId="0" applyNumberFormat="1" applyBorder="1" applyAlignment="1">
      <alignment horizontal="center" vertical="center" wrapText="1"/>
    </xf>
    <xf numFmtId="168" fontId="14" fillId="0" borderId="2" xfId="0" applyNumberFormat="1" applyFont="1" applyFill="1" applyBorder="1" applyAlignment="1">
      <alignment horizontal="center" vertical="center"/>
    </xf>
    <xf numFmtId="168" fontId="15" fillId="3" borderId="2" xfId="0" applyNumberFormat="1" applyFont="1" applyFill="1" applyBorder="1" applyAlignment="1">
      <alignment horizontal="center" vertical="center"/>
    </xf>
    <xf numFmtId="168" fontId="15" fillId="0" borderId="2" xfId="0" applyNumberFormat="1" applyFont="1" applyFill="1" applyBorder="1" applyAlignment="1">
      <alignment horizontal="center" vertical="center"/>
    </xf>
    <xf numFmtId="164" fontId="0" fillId="0" borderId="2" xfId="0" applyBorder="1" applyAlignment="1">
      <alignment horizontal="justify" vertical="center" wrapText="1"/>
    </xf>
    <xf numFmtId="164" fontId="0" fillId="2" borderId="2" xfId="0" applyFont="1" applyFill="1" applyBorder="1" applyAlignment="1">
      <alignment horizontal="center" vertical="center" wrapText="1"/>
    </xf>
    <xf numFmtId="164" fontId="0" fillId="0" borderId="2" xfId="0" applyFont="1" applyFill="1" applyBorder="1" applyAlignment="1">
      <alignment horizontal="left" vertical="center" wrapText="1"/>
    </xf>
    <xf numFmtId="167" fontId="0" fillId="0" borderId="0" xfId="0" applyNumberFormat="1" applyAlignment="1">
      <alignment horizontal="center" vertical="center" wrapText="1"/>
    </xf>
    <xf numFmtId="164" fontId="16" fillId="3" borderId="1" xfId="0" applyFont="1" applyFill="1" applyBorder="1" applyAlignment="1">
      <alignment horizontal="left" vertical="center" wrapText="1"/>
    </xf>
    <xf numFmtId="164" fontId="0" fillId="4" borderId="0" xfId="0" applyFill="1" applyAlignment="1">
      <alignment horizontal="center" vertical="center" wrapText="1"/>
    </xf>
    <xf numFmtId="164" fontId="12" fillId="7" borderId="2" xfId="0" applyFont="1" applyFill="1" applyBorder="1" applyAlignment="1">
      <alignment horizontal="center" vertical="center" wrapText="1"/>
    </xf>
    <xf numFmtId="164" fontId="17" fillId="0" borderId="0" xfId="0" applyFont="1" applyFill="1" applyAlignment="1">
      <alignment horizontal="center" vertical="center" wrapText="1"/>
    </xf>
    <xf numFmtId="164" fontId="6" fillId="2" borderId="0" xfId="0" applyFont="1" applyFill="1" applyAlignment="1">
      <alignment horizontal="left" vertical="center" wrapText="1"/>
    </xf>
    <xf numFmtId="164" fontId="0" fillId="5" borderId="3" xfId="0" applyFont="1" applyFill="1" applyBorder="1" applyAlignment="1">
      <alignment horizontal="center" vertical="center" wrapText="1"/>
    </xf>
    <xf numFmtId="164" fontId="12" fillId="3" borderId="2" xfId="0" applyFont="1" applyFill="1" applyBorder="1" applyAlignment="1">
      <alignment horizontal="center" vertical="center" wrapText="1"/>
    </xf>
    <xf numFmtId="164" fontId="0" fillId="3" borderId="3" xfId="0" applyFill="1" applyBorder="1" applyAlignment="1">
      <alignment horizontal="center" vertical="center" wrapText="1"/>
    </xf>
    <xf numFmtId="164" fontId="12" fillId="8" borderId="2" xfId="0" applyFont="1" applyFill="1" applyBorder="1" applyAlignment="1">
      <alignment horizontal="center" vertical="center" wrapText="1"/>
    </xf>
    <xf numFmtId="164" fontId="13" fillId="3" borderId="2" xfId="0" applyFont="1" applyFill="1" applyBorder="1" applyAlignment="1">
      <alignment horizontal="center" vertical="center" wrapText="1"/>
    </xf>
    <xf numFmtId="168" fontId="15" fillId="3" borderId="0" xfId="0" applyNumberFormat="1" applyFont="1" applyFill="1" applyAlignment="1">
      <alignment horizontal="center" vertical="center"/>
    </xf>
    <xf numFmtId="164" fontId="0" fillId="0" borderId="2" xfId="0" applyFont="1" applyBorder="1" applyAlignment="1">
      <alignment horizontal="left" vertical="center" wrapText="1"/>
    </xf>
    <xf numFmtId="164" fontId="12" fillId="9" borderId="2" xfId="0" applyFont="1" applyFill="1" applyBorder="1" applyAlignment="1">
      <alignment horizontal="center" vertical="center" wrapText="1"/>
    </xf>
    <xf numFmtId="164" fontId="0" fillId="0" borderId="2" xfId="0" applyBorder="1" applyAlignment="1">
      <alignment/>
    </xf>
  </cellXfs>
  <cellStyles count="12">
    <cellStyle name="Normal" xfId="0"/>
    <cellStyle name="Comma" xfId="15"/>
    <cellStyle name="Comma [0]" xfId="16"/>
    <cellStyle name="Currency" xfId="17"/>
    <cellStyle name="Currency [0]" xfId="18"/>
    <cellStyle name="Percent" xfId="19"/>
    <cellStyle name="Heading" xfId="20"/>
    <cellStyle name="Heading1" xfId="21"/>
    <cellStyle name="Normal 2" xfId="22"/>
    <cellStyle name="Porcentaje 2" xfId="23"/>
    <cellStyle name="Result" xfId="24"/>
    <cellStyle name="Result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37"/>
  <sheetViews>
    <sheetView tabSelected="1" zoomScale="70" zoomScaleNormal="70" workbookViewId="0" topLeftCell="A1">
      <selection activeCell="A2" sqref="A2"/>
    </sheetView>
  </sheetViews>
  <sheetFormatPr defaultColWidth="12.57421875" defaultRowHeight="15"/>
  <cols>
    <col min="1" max="1" width="35.140625" style="1" customWidth="1"/>
    <col min="2" max="2" width="15.28125" style="1" customWidth="1"/>
    <col min="3" max="3" width="18.00390625" style="1" customWidth="1"/>
    <col min="4" max="4" width="17.7109375" style="1" customWidth="1"/>
    <col min="5" max="5" width="25.57421875" style="2" customWidth="1"/>
    <col min="6" max="6" width="22.140625" style="1" customWidth="1"/>
    <col min="7" max="7" width="24.57421875" style="1" customWidth="1"/>
    <col min="8" max="8" width="21.8515625" style="1" customWidth="1"/>
    <col min="9" max="9" width="20.57421875" style="1" customWidth="1"/>
    <col min="10" max="11" width="18.28125" style="1" customWidth="1"/>
    <col min="12" max="12" width="18.28125" style="2" customWidth="1"/>
    <col min="13" max="13" width="17.00390625" style="1" customWidth="1"/>
    <col min="14" max="14" width="18.57421875" style="1" customWidth="1"/>
    <col min="15" max="15" width="18.28125" style="1" customWidth="1"/>
    <col min="16" max="16" width="18.421875" style="1" customWidth="1"/>
    <col min="17" max="17" width="18.00390625" style="1" customWidth="1"/>
    <col min="18" max="18" width="16.28125" style="1" customWidth="1"/>
    <col min="19" max="19" width="18.140625" style="1" customWidth="1"/>
    <col min="20" max="20" width="19.140625" style="1" customWidth="1"/>
    <col min="21" max="21" width="18.28125" style="1" customWidth="1"/>
    <col min="22" max="22" width="18.140625" style="1" customWidth="1"/>
    <col min="23" max="23" width="18.421875" style="1" customWidth="1"/>
    <col min="24" max="24" width="17.00390625" style="1" customWidth="1"/>
    <col min="25" max="25" width="18.00390625" style="1" customWidth="1"/>
    <col min="26" max="29" width="12.140625" style="1" customWidth="1"/>
    <col min="30" max="30" width="14.57421875" style="1" customWidth="1"/>
    <col min="31" max="16384" width="12.140625" style="1" customWidth="1"/>
  </cols>
  <sheetData>
    <row r="1" spans="1:30" ht="62.25" customHeight="1">
      <c r="A1" s="3" t="s">
        <v>0</v>
      </c>
      <c r="B1" s="3"/>
      <c r="C1" s="3"/>
      <c r="D1" s="3"/>
      <c r="E1" s="3"/>
      <c r="F1" s="3"/>
      <c r="G1" s="3"/>
      <c r="H1" s="3"/>
      <c r="I1" s="3"/>
      <c r="J1" s="3"/>
      <c r="K1" s="3"/>
      <c r="L1" s="3"/>
      <c r="M1" s="3"/>
      <c r="N1" s="3"/>
      <c r="O1" s="3"/>
      <c r="P1" s="3"/>
      <c r="Q1" s="3"/>
      <c r="R1" s="3"/>
      <c r="S1" s="3"/>
      <c r="T1" s="3"/>
      <c r="U1" s="3"/>
      <c r="V1" s="3"/>
      <c r="W1" s="3"/>
      <c r="X1" s="3"/>
      <c r="Y1" s="3"/>
      <c r="AA1" s="4" t="s">
        <v>1</v>
      </c>
      <c r="AB1" s="4"/>
      <c r="AC1" s="4"/>
      <c r="AD1" s="5">
        <f ca="1">+TODAY()</f>
        <v>40997</v>
      </c>
    </row>
    <row r="2" spans="1:25" s="7" customFormat="1" ht="21" customHeight="1">
      <c r="A2" s="6" t="s">
        <v>2</v>
      </c>
      <c r="B2" s="6"/>
      <c r="C2" s="6"/>
      <c r="D2" s="6"/>
      <c r="E2" s="6"/>
      <c r="F2" s="6"/>
      <c r="G2" s="6"/>
      <c r="H2" s="6"/>
      <c r="I2" s="6"/>
      <c r="J2" s="6"/>
      <c r="K2" s="6"/>
      <c r="L2" s="6"/>
      <c r="M2" s="6"/>
      <c r="N2" s="6"/>
      <c r="O2" s="6"/>
      <c r="P2" s="6"/>
      <c r="Q2" s="6"/>
      <c r="R2" s="6"/>
      <c r="S2" s="6"/>
      <c r="T2" s="6"/>
      <c r="U2" s="6"/>
      <c r="V2" s="6"/>
      <c r="W2" s="6"/>
      <c r="X2" s="6"/>
      <c r="Y2" s="6"/>
    </row>
    <row r="3" spans="1:25" ht="15" customHeight="1">
      <c r="A3" s="8" t="s">
        <v>3</v>
      </c>
      <c r="B3" s="8"/>
      <c r="C3" s="8"/>
      <c r="D3" s="8"/>
      <c r="E3" s="8"/>
      <c r="F3" s="8"/>
      <c r="G3" s="8"/>
      <c r="H3" s="8"/>
      <c r="I3" s="8"/>
      <c r="J3" s="8"/>
      <c r="K3" s="8"/>
      <c r="L3" s="8"/>
      <c r="M3" s="8"/>
      <c r="N3" s="8"/>
      <c r="O3" s="8"/>
      <c r="P3" s="8"/>
      <c r="Q3" s="8"/>
      <c r="R3" s="8"/>
      <c r="S3" s="8"/>
      <c r="T3" s="8"/>
      <c r="U3" s="8"/>
      <c r="V3" s="8"/>
      <c r="W3" s="8"/>
      <c r="X3" s="8"/>
      <c r="Y3" s="8"/>
    </row>
    <row r="4" spans="1:25" s="12" customFormat="1" ht="15" customHeight="1">
      <c r="A4" s="9" t="s">
        <v>4</v>
      </c>
      <c r="B4" s="10">
        <v>1</v>
      </c>
      <c r="C4" s="10">
        <v>2</v>
      </c>
      <c r="D4" s="10">
        <v>3</v>
      </c>
      <c r="E4" s="10">
        <v>4</v>
      </c>
      <c r="F4" s="10">
        <v>5</v>
      </c>
      <c r="G4" s="10">
        <v>6</v>
      </c>
      <c r="H4" s="10">
        <v>7</v>
      </c>
      <c r="I4" s="10">
        <v>8</v>
      </c>
      <c r="J4" s="10">
        <v>9</v>
      </c>
      <c r="K4" s="11">
        <v>10</v>
      </c>
      <c r="L4" s="11"/>
      <c r="M4" s="11"/>
      <c r="N4" s="10">
        <v>11</v>
      </c>
      <c r="O4" s="10">
        <v>12</v>
      </c>
      <c r="P4" s="10">
        <v>13</v>
      </c>
      <c r="Q4" s="10">
        <v>14</v>
      </c>
      <c r="R4" s="10">
        <v>15</v>
      </c>
      <c r="S4" s="10">
        <v>16</v>
      </c>
      <c r="T4" s="10">
        <v>17</v>
      </c>
      <c r="U4" s="10">
        <v>18</v>
      </c>
      <c r="V4" s="10">
        <v>19</v>
      </c>
      <c r="W4" s="10">
        <v>20</v>
      </c>
      <c r="X4" s="10">
        <v>21</v>
      </c>
      <c r="Y4" s="10">
        <v>22</v>
      </c>
    </row>
    <row r="5" spans="1:25" s="12" customFormat="1" ht="15" customHeight="1">
      <c r="A5" s="9"/>
      <c r="B5" s="10"/>
      <c r="C5" s="10"/>
      <c r="D5" s="10"/>
      <c r="E5" s="10"/>
      <c r="F5" s="10"/>
      <c r="G5" s="10"/>
      <c r="H5" s="10"/>
      <c r="I5" s="10"/>
      <c r="J5" s="10"/>
      <c r="K5" s="13" t="s">
        <v>5</v>
      </c>
      <c r="L5" s="13"/>
      <c r="M5" s="13"/>
      <c r="N5" s="10"/>
      <c r="O5" s="10"/>
      <c r="P5" s="10"/>
      <c r="Q5" s="10"/>
      <c r="R5" s="10"/>
      <c r="S5" s="10"/>
      <c r="T5" s="10"/>
      <c r="U5" s="10"/>
      <c r="V5" s="10"/>
      <c r="W5" s="10"/>
      <c r="X5" s="10"/>
      <c r="Y5" s="10"/>
    </row>
    <row r="6" spans="1:25" s="15" customFormat="1" ht="12.75">
      <c r="A6" s="9"/>
      <c r="B6" s="13" t="s">
        <v>6</v>
      </c>
      <c r="C6" s="13" t="s">
        <v>7</v>
      </c>
      <c r="D6" s="13" t="s">
        <v>8</v>
      </c>
      <c r="E6" s="13" t="s">
        <v>9</v>
      </c>
      <c r="F6" s="13" t="s">
        <v>10</v>
      </c>
      <c r="G6" s="13" t="s">
        <v>11</v>
      </c>
      <c r="H6" s="13" t="s">
        <v>12</v>
      </c>
      <c r="I6" s="13" t="s">
        <v>13</v>
      </c>
      <c r="J6" s="13" t="s">
        <v>14</v>
      </c>
      <c r="K6" s="13" t="s">
        <v>15</v>
      </c>
      <c r="L6" s="13" t="s">
        <v>16</v>
      </c>
      <c r="M6" s="13" t="s">
        <v>17</v>
      </c>
      <c r="N6" s="13" t="s">
        <v>18</v>
      </c>
      <c r="O6" s="13" t="s">
        <v>19</v>
      </c>
      <c r="P6" s="13" t="s">
        <v>20</v>
      </c>
      <c r="Q6" s="13" t="s">
        <v>21</v>
      </c>
      <c r="R6" s="14" t="s">
        <v>22</v>
      </c>
      <c r="S6" s="13" t="s">
        <v>23</v>
      </c>
      <c r="T6" s="13" t="s">
        <v>24</v>
      </c>
      <c r="U6" s="13" t="s">
        <v>25</v>
      </c>
      <c r="V6" s="13" t="s">
        <v>26</v>
      </c>
      <c r="W6" s="13" t="s">
        <v>20</v>
      </c>
      <c r="X6" s="13" t="s">
        <v>27</v>
      </c>
      <c r="Y6" s="13" t="s">
        <v>28</v>
      </c>
    </row>
    <row r="7" spans="1:25" s="15" customFormat="1" ht="12.75">
      <c r="A7" s="9"/>
      <c r="B7" s="16"/>
      <c r="C7" s="16"/>
      <c r="D7" s="16"/>
      <c r="E7" s="16"/>
      <c r="G7" s="17"/>
      <c r="H7" s="16"/>
      <c r="I7" s="16"/>
      <c r="J7" s="18"/>
      <c r="K7" s="16"/>
      <c r="L7" s="16"/>
      <c r="M7" s="16"/>
      <c r="N7" s="16"/>
      <c r="O7" s="16"/>
      <c r="P7" s="16"/>
      <c r="Q7" s="16"/>
      <c r="R7" s="17"/>
      <c r="S7" s="16"/>
      <c r="T7" s="16"/>
      <c r="U7" s="16"/>
      <c r="V7" s="16"/>
      <c r="W7" s="16"/>
      <c r="X7" s="19"/>
      <c r="Y7" s="16"/>
    </row>
    <row r="8" spans="1:25" ht="12.75">
      <c r="A8" s="20" t="s">
        <v>29</v>
      </c>
      <c r="B8" s="21" t="s">
        <v>30</v>
      </c>
      <c r="C8" s="21" t="s">
        <v>31</v>
      </c>
      <c r="D8" s="21" t="s">
        <v>32</v>
      </c>
      <c r="E8" s="21" t="s">
        <v>33</v>
      </c>
      <c r="F8" s="22" t="s">
        <v>34</v>
      </c>
      <c r="G8" s="21" t="s">
        <v>35</v>
      </c>
      <c r="H8" s="21" t="s">
        <v>36</v>
      </c>
      <c r="I8" s="21" t="s">
        <v>37</v>
      </c>
      <c r="J8" s="21" t="s">
        <v>38</v>
      </c>
      <c r="K8" s="21" t="s">
        <v>39</v>
      </c>
      <c r="L8" s="21" t="s">
        <v>39</v>
      </c>
      <c r="M8" s="21" t="s">
        <v>40</v>
      </c>
      <c r="N8" s="21" t="s">
        <v>39</v>
      </c>
      <c r="O8" s="21" t="s">
        <v>41</v>
      </c>
      <c r="P8" s="21" t="s">
        <v>42</v>
      </c>
      <c r="Q8" s="21" t="s">
        <v>43</v>
      </c>
      <c r="R8" s="21" t="s">
        <v>43</v>
      </c>
      <c r="S8" s="21" t="s">
        <v>43</v>
      </c>
      <c r="T8" s="22" t="s">
        <v>39</v>
      </c>
      <c r="U8" s="22" t="s">
        <v>39</v>
      </c>
      <c r="V8" s="22" t="s">
        <v>41</v>
      </c>
      <c r="W8" s="22" t="s">
        <v>40</v>
      </c>
      <c r="X8" s="1" t="s">
        <v>43</v>
      </c>
      <c r="Y8" s="22" t="s">
        <v>43</v>
      </c>
    </row>
    <row r="9" spans="1:25" ht="12.75">
      <c r="A9" s="20" t="s">
        <v>44</v>
      </c>
      <c r="B9" s="22"/>
      <c r="C9" s="22"/>
      <c r="D9" s="22">
        <v>7</v>
      </c>
      <c r="E9" s="21">
        <v>12</v>
      </c>
      <c r="F9" s="22">
        <v>46</v>
      </c>
      <c r="G9" s="22">
        <v>4</v>
      </c>
      <c r="H9" s="22">
        <v>2</v>
      </c>
      <c r="I9" s="22">
        <v>25</v>
      </c>
      <c r="J9" s="22">
        <v>13</v>
      </c>
      <c r="K9" s="22">
        <v>7</v>
      </c>
      <c r="L9" s="21">
        <v>45</v>
      </c>
      <c r="M9" s="22">
        <v>15</v>
      </c>
      <c r="N9" s="21">
        <v>1</v>
      </c>
      <c r="O9" s="21">
        <v>2</v>
      </c>
      <c r="P9" s="21">
        <v>1</v>
      </c>
      <c r="Q9" s="21">
        <v>30</v>
      </c>
      <c r="R9" s="21">
        <v>1</v>
      </c>
      <c r="S9" s="21">
        <v>1</v>
      </c>
      <c r="T9" s="21">
        <v>15</v>
      </c>
      <c r="U9" s="21">
        <v>1</v>
      </c>
      <c r="V9" s="22">
        <v>1</v>
      </c>
      <c r="W9" s="22">
        <v>1</v>
      </c>
      <c r="X9" s="22">
        <v>10</v>
      </c>
      <c r="Y9" s="22">
        <v>1</v>
      </c>
    </row>
    <row r="10" spans="1:25" ht="32.25" customHeight="1">
      <c r="A10" s="20" t="s">
        <v>45</v>
      </c>
      <c r="B10" s="22"/>
      <c r="C10" s="23">
        <v>40869</v>
      </c>
      <c r="D10" s="23">
        <f>+DIA.LAB(C10,D9)</f>
        <v>40878</v>
      </c>
      <c r="E10" s="23">
        <f aca="true" t="shared" si="0" ref="E10:Y10">+DIA.LAB(D10,E9)</f>
        <v>40896</v>
      </c>
      <c r="F10" s="23">
        <f>+DIA.LAB(E10,F9)</f>
        <v>40960</v>
      </c>
      <c r="G10" s="23">
        <f t="shared" si="0"/>
        <v>40966</v>
      </c>
      <c r="H10" s="23">
        <f t="shared" si="0"/>
        <v>40968</v>
      </c>
      <c r="I10" s="23">
        <f t="shared" si="0"/>
        <v>41003</v>
      </c>
      <c r="J10" s="23">
        <f t="shared" si="0"/>
        <v>41022</v>
      </c>
      <c r="K10" s="23">
        <f t="shared" si="0"/>
        <v>41031</v>
      </c>
      <c r="L10" s="23">
        <f t="shared" si="0"/>
        <v>41094</v>
      </c>
      <c r="M10" s="23">
        <f t="shared" si="0"/>
        <v>41115</v>
      </c>
      <c r="N10" s="23">
        <f t="shared" si="0"/>
        <v>41116</v>
      </c>
      <c r="O10" s="23">
        <f t="shared" si="0"/>
        <v>41120</v>
      </c>
      <c r="P10" s="23">
        <f t="shared" si="0"/>
        <v>41121</v>
      </c>
      <c r="Q10" s="23">
        <f t="shared" si="0"/>
        <v>41163</v>
      </c>
      <c r="R10" s="23">
        <f t="shared" si="0"/>
        <v>41164</v>
      </c>
      <c r="S10" s="23">
        <f t="shared" si="0"/>
        <v>41165</v>
      </c>
      <c r="T10" s="23">
        <f t="shared" si="0"/>
        <v>41186</v>
      </c>
      <c r="U10" s="23">
        <f t="shared" si="0"/>
        <v>41187</v>
      </c>
      <c r="V10" s="23">
        <f t="shared" si="0"/>
        <v>41190</v>
      </c>
      <c r="W10" s="23">
        <f t="shared" si="0"/>
        <v>41191</v>
      </c>
      <c r="X10" s="23">
        <f t="shared" si="0"/>
        <v>41205</v>
      </c>
      <c r="Y10" s="23">
        <f t="shared" si="0"/>
        <v>41206</v>
      </c>
    </row>
    <row r="11" spans="1:25" ht="12.75">
      <c r="A11" s="20" t="s">
        <v>46</v>
      </c>
      <c r="B11" s="22"/>
      <c r="C11" s="24" t="str">
        <f>IF(C10-$AD$1&lt;=0,"NO TIENE",C10-$AD$1)</f>
        <v>NO TIENE</v>
      </c>
      <c r="D11" s="24" t="str">
        <f aca="true" t="shared" si="1" ref="D11:Y11">IF(D10-$AD$1&lt;=0,"NO TIENE",D10-$AD$1)</f>
        <v>NO TIENE</v>
      </c>
      <c r="E11" s="24" t="str">
        <f t="shared" si="1"/>
        <v>NO TIENE</v>
      </c>
      <c r="F11" s="24" t="str">
        <f t="shared" si="1"/>
        <v>NO TIENE</v>
      </c>
      <c r="G11" s="24" t="str">
        <f t="shared" si="1"/>
        <v>NO TIENE</v>
      </c>
      <c r="H11" s="24" t="str">
        <f t="shared" si="1"/>
        <v>NO TIENE</v>
      </c>
      <c r="I11" s="24">
        <f t="shared" si="1"/>
        <v>6</v>
      </c>
      <c r="J11" s="24">
        <f t="shared" si="1"/>
        <v>25</v>
      </c>
      <c r="K11" s="24">
        <f t="shared" si="1"/>
        <v>34</v>
      </c>
      <c r="L11" s="24">
        <f t="shared" si="1"/>
        <v>97</v>
      </c>
      <c r="M11" s="24">
        <f t="shared" si="1"/>
        <v>118</v>
      </c>
      <c r="N11" s="24">
        <f t="shared" si="1"/>
        <v>119</v>
      </c>
      <c r="O11" s="24">
        <f t="shared" si="1"/>
        <v>123</v>
      </c>
      <c r="P11" s="24">
        <f t="shared" si="1"/>
        <v>124</v>
      </c>
      <c r="Q11" s="24">
        <f t="shared" si="1"/>
        <v>166</v>
      </c>
      <c r="R11" s="24">
        <f t="shared" si="1"/>
        <v>167</v>
      </c>
      <c r="S11" s="24">
        <f t="shared" si="1"/>
        <v>168</v>
      </c>
      <c r="T11" s="24">
        <f t="shared" si="1"/>
        <v>189</v>
      </c>
      <c r="U11" s="24">
        <f t="shared" si="1"/>
        <v>190</v>
      </c>
      <c r="V11" s="24">
        <f t="shared" si="1"/>
        <v>193</v>
      </c>
      <c r="W11" s="24">
        <f t="shared" si="1"/>
        <v>194</v>
      </c>
      <c r="X11" s="24">
        <f t="shared" si="1"/>
        <v>208</v>
      </c>
      <c r="Y11" s="24">
        <f t="shared" si="1"/>
        <v>209</v>
      </c>
    </row>
    <row r="12" spans="1:25" ht="12.75">
      <c r="A12" s="20"/>
      <c r="B12" s="22"/>
      <c r="C12" s="25"/>
      <c r="D12" s="25"/>
      <c r="E12" s="26"/>
      <c r="F12" s="25"/>
      <c r="G12" s="25"/>
      <c r="H12" s="25"/>
      <c r="I12" s="25"/>
      <c r="J12" s="25"/>
      <c r="K12" s="25"/>
      <c r="L12" s="26"/>
      <c r="M12" s="25"/>
      <c r="N12" s="25"/>
      <c r="O12" s="25"/>
      <c r="P12" s="25"/>
      <c r="Q12" s="25"/>
      <c r="R12" s="25"/>
      <c r="S12" s="25"/>
      <c r="T12" s="25"/>
      <c r="U12" s="25"/>
      <c r="V12" s="25"/>
      <c r="W12" s="25"/>
      <c r="X12" s="25"/>
      <c r="Y12" s="25"/>
    </row>
    <row r="13" spans="1:25" ht="12.75">
      <c r="A13" s="20" t="s">
        <v>47</v>
      </c>
      <c r="B13" s="22" t="s">
        <v>48</v>
      </c>
      <c r="C13" s="22" t="s">
        <v>42</v>
      </c>
      <c r="D13" s="22" t="s">
        <v>42</v>
      </c>
      <c r="E13" s="21" t="s">
        <v>43</v>
      </c>
      <c r="F13" s="21" t="s">
        <v>49</v>
      </c>
      <c r="G13" s="21" t="s">
        <v>50</v>
      </c>
      <c r="H13" s="21" t="s">
        <v>51</v>
      </c>
      <c r="I13" s="21" t="s">
        <v>52</v>
      </c>
      <c r="J13" s="21" t="s">
        <v>38</v>
      </c>
      <c r="K13" s="22" t="s">
        <v>42</v>
      </c>
      <c r="L13" s="21" t="s">
        <v>42</v>
      </c>
      <c r="M13" s="21" t="s">
        <v>40</v>
      </c>
      <c r="N13" s="21" t="s">
        <v>40</v>
      </c>
      <c r="O13" s="22" t="s">
        <v>41</v>
      </c>
      <c r="P13" s="21" t="s">
        <v>40</v>
      </c>
      <c r="Q13" s="21" t="s">
        <v>43</v>
      </c>
      <c r="R13" s="21" t="s">
        <v>43</v>
      </c>
      <c r="S13" s="21" t="s">
        <v>43</v>
      </c>
      <c r="T13" s="21" t="s">
        <v>40</v>
      </c>
      <c r="U13" s="21" t="s">
        <v>53</v>
      </c>
      <c r="V13" s="21" t="s">
        <v>40</v>
      </c>
      <c r="W13" s="21" t="s">
        <v>40</v>
      </c>
      <c r="X13" s="21" t="s">
        <v>43</v>
      </c>
      <c r="Y13" s="21" t="s">
        <v>43</v>
      </c>
    </row>
    <row r="14" spans="1:25" ht="12.75">
      <c r="A14" s="20" t="s">
        <v>54</v>
      </c>
      <c r="B14" s="22" t="s">
        <v>48</v>
      </c>
      <c r="C14" s="22" t="s">
        <v>42</v>
      </c>
      <c r="D14" s="22" t="s">
        <v>42</v>
      </c>
      <c r="E14" s="21" t="s">
        <v>43</v>
      </c>
      <c r="F14" s="21" t="s">
        <v>55</v>
      </c>
      <c r="G14" s="21" t="s">
        <v>56</v>
      </c>
      <c r="H14" s="21" t="s">
        <v>57</v>
      </c>
      <c r="I14" s="21" t="s">
        <v>58</v>
      </c>
      <c r="J14" s="21" t="s">
        <v>38</v>
      </c>
      <c r="K14" s="21" t="s">
        <v>39</v>
      </c>
      <c r="L14" s="21" t="s">
        <v>39</v>
      </c>
      <c r="M14" s="21" t="s">
        <v>39</v>
      </c>
      <c r="N14" s="21" t="s">
        <v>39</v>
      </c>
      <c r="O14" s="22" t="s">
        <v>41</v>
      </c>
      <c r="P14" s="22" t="s">
        <v>42</v>
      </c>
      <c r="Q14" s="21" t="s">
        <v>43</v>
      </c>
      <c r="R14" s="21" t="s">
        <v>43</v>
      </c>
      <c r="S14" s="21" t="s">
        <v>43</v>
      </c>
      <c r="T14" s="21" t="s">
        <v>39</v>
      </c>
      <c r="U14" s="21" t="s">
        <v>39</v>
      </c>
      <c r="V14" s="22" t="s">
        <v>41</v>
      </c>
      <c r="W14" s="21" t="s">
        <v>40</v>
      </c>
      <c r="X14" s="21" t="s">
        <v>43</v>
      </c>
      <c r="Y14" s="21" t="s">
        <v>43</v>
      </c>
    </row>
    <row r="15" spans="1:17" ht="12.75">
      <c r="A15" s="8" t="s">
        <v>59</v>
      </c>
      <c r="B15" s="22"/>
      <c r="C15" s="22"/>
      <c r="D15" s="22"/>
      <c r="E15" s="21"/>
      <c r="F15" s="22"/>
      <c r="G15" s="27"/>
      <c r="H15" s="22"/>
      <c r="I15" s="22" t="s">
        <v>60</v>
      </c>
      <c r="J15" s="28" t="s">
        <v>61</v>
      </c>
      <c r="K15" s="21"/>
      <c r="L15" s="21"/>
      <c r="M15" s="22"/>
      <c r="N15" s="22"/>
      <c r="O15" s="22"/>
      <c r="P15" s="21"/>
      <c r="Q15" s="21"/>
    </row>
    <row r="16" spans="1:25" ht="19.5" customHeight="1">
      <c r="A16" s="20" t="s">
        <v>62</v>
      </c>
      <c r="B16" s="22"/>
      <c r="C16" s="22"/>
      <c r="D16" s="22"/>
      <c r="E16" s="21"/>
      <c r="F16" s="22"/>
      <c r="G16" s="22"/>
      <c r="H16" s="22"/>
      <c r="I16" s="22"/>
      <c r="J16" s="22"/>
      <c r="K16" s="22"/>
      <c r="L16" s="21"/>
      <c r="M16" s="22"/>
      <c r="N16" s="22"/>
      <c r="O16" s="22"/>
      <c r="P16" s="22"/>
      <c r="Q16" s="22"/>
      <c r="R16" s="22"/>
      <c r="S16" s="22"/>
      <c r="T16" s="21"/>
      <c r="U16" s="21"/>
      <c r="V16" s="22"/>
      <c r="W16" s="22"/>
      <c r="X16" s="22"/>
      <c r="Y16" s="21"/>
    </row>
    <row r="17" spans="1:25" ht="12.75">
      <c r="A17" s="20" t="s">
        <v>63</v>
      </c>
      <c r="B17" s="22"/>
      <c r="C17" s="22"/>
      <c r="D17" s="22"/>
      <c r="E17" s="21"/>
      <c r="F17" s="22"/>
      <c r="G17" s="22"/>
      <c r="H17" s="22"/>
      <c r="I17" s="22"/>
      <c r="J17" s="22"/>
      <c r="K17" s="22"/>
      <c r="L17" s="21"/>
      <c r="M17" s="22"/>
      <c r="N17" s="22"/>
      <c r="O17" s="22"/>
      <c r="P17" s="22"/>
      <c r="Q17" s="22"/>
      <c r="R17" s="22"/>
      <c r="S17" s="22"/>
      <c r="T17" s="21"/>
      <c r="U17" s="21"/>
      <c r="V17" s="22"/>
      <c r="W17" s="22"/>
      <c r="X17" s="22"/>
      <c r="Y17" s="21"/>
    </row>
    <row r="18" spans="1:25" ht="12.75">
      <c r="A18" s="20" t="s">
        <v>64</v>
      </c>
      <c r="B18" s="21" t="s">
        <v>65</v>
      </c>
      <c r="C18" s="22" t="s">
        <v>66</v>
      </c>
      <c r="D18" s="22" t="s">
        <v>67</v>
      </c>
      <c r="E18" s="21" t="s">
        <v>68</v>
      </c>
      <c r="F18" s="29" t="s">
        <v>69</v>
      </c>
      <c r="G18" s="21" t="s">
        <v>70</v>
      </c>
      <c r="H18" s="21" t="s">
        <v>71</v>
      </c>
      <c r="I18" s="21" t="s">
        <v>72</v>
      </c>
      <c r="J18" s="21" t="s">
        <v>73</v>
      </c>
      <c r="K18" s="21" t="s">
        <v>74</v>
      </c>
      <c r="L18" s="21" t="s">
        <v>75</v>
      </c>
      <c r="M18" s="22" t="s">
        <v>76</v>
      </c>
      <c r="N18" s="22" t="s">
        <v>77</v>
      </c>
      <c r="O18" s="22" t="s">
        <v>78</v>
      </c>
      <c r="P18" s="22" t="s">
        <v>79</v>
      </c>
      <c r="Q18" s="22" t="s">
        <v>80</v>
      </c>
      <c r="R18" s="22" t="s">
        <v>81</v>
      </c>
      <c r="S18" s="22" t="s">
        <v>82</v>
      </c>
      <c r="T18" s="22" t="s">
        <v>83</v>
      </c>
      <c r="U18" s="22" t="s">
        <v>82</v>
      </c>
      <c r="V18" s="22" t="s">
        <v>84</v>
      </c>
      <c r="W18" s="22" t="s">
        <v>85</v>
      </c>
      <c r="X18" s="22" t="s">
        <v>86</v>
      </c>
      <c r="Y18" s="22" t="s">
        <v>87</v>
      </c>
    </row>
    <row r="22" spans="3:30" ht="15" customHeight="1">
      <c r="C22" s="30"/>
      <c r="AA22" s="4" t="s">
        <v>1</v>
      </c>
      <c r="AB22" s="4"/>
      <c r="AC22" s="4"/>
      <c r="AD22" s="5">
        <v>40919</v>
      </c>
    </row>
    <row r="23" spans="1:25" s="32" customFormat="1" ht="21" customHeight="1">
      <c r="A23" s="31" t="s">
        <v>88</v>
      </c>
      <c r="B23" s="31"/>
      <c r="C23" s="31"/>
      <c r="D23" s="31"/>
      <c r="E23" s="31"/>
      <c r="F23" s="31"/>
      <c r="G23" s="31"/>
      <c r="H23" s="31"/>
      <c r="I23" s="31"/>
      <c r="J23" s="31"/>
      <c r="K23" s="31"/>
      <c r="L23" s="31"/>
      <c r="M23" s="31"/>
      <c r="N23" s="31"/>
      <c r="O23" s="31"/>
      <c r="P23" s="31"/>
      <c r="Q23" s="31"/>
      <c r="R23" s="31"/>
      <c r="S23" s="31"/>
      <c r="T23" s="31"/>
      <c r="U23" s="31"/>
      <c r="V23" s="31"/>
      <c r="W23" s="31"/>
      <c r="X23" s="31"/>
      <c r="Y23" s="31"/>
    </row>
    <row r="24" spans="1:25" ht="15" customHeight="1">
      <c r="A24" s="8" t="s">
        <v>3</v>
      </c>
      <c r="B24" s="8"/>
      <c r="C24" s="8"/>
      <c r="D24" s="8"/>
      <c r="E24" s="8"/>
      <c r="F24" s="8"/>
      <c r="G24" s="8"/>
      <c r="H24" s="8"/>
      <c r="I24" s="8"/>
      <c r="J24" s="8"/>
      <c r="K24" s="8"/>
      <c r="L24" s="8"/>
      <c r="M24" s="8"/>
      <c r="N24" s="8"/>
      <c r="O24" s="8"/>
      <c r="P24" s="8"/>
      <c r="Q24" s="8"/>
      <c r="R24" s="8"/>
      <c r="S24" s="8"/>
      <c r="T24" s="8"/>
      <c r="U24" s="8"/>
      <c r="V24" s="8"/>
      <c r="W24" s="8"/>
      <c r="X24" s="8"/>
      <c r="Y24" s="8"/>
    </row>
    <row r="25" spans="1:25" ht="15" customHeight="1">
      <c r="A25" s="9" t="s">
        <v>4</v>
      </c>
      <c r="B25" s="10">
        <v>1</v>
      </c>
      <c r="C25" s="10">
        <v>2</v>
      </c>
      <c r="D25" s="10">
        <v>3</v>
      </c>
      <c r="E25" s="10">
        <v>4</v>
      </c>
      <c r="F25" s="10">
        <v>5</v>
      </c>
      <c r="G25" s="10">
        <v>6</v>
      </c>
      <c r="H25" s="10">
        <v>7</v>
      </c>
      <c r="I25" s="10">
        <v>8</v>
      </c>
      <c r="J25" s="10">
        <v>9</v>
      </c>
      <c r="K25" s="11">
        <v>10</v>
      </c>
      <c r="L25" s="11"/>
      <c r="M25" s="11"/>
      <c r="N25" s="10">
        <v>11</v>
      </c>
      <c r="O25" s="10">
        <v>12</v>
      </c>
      <c r="P25" s="10">
        <v>13</v>
      </c>
      <c r="Q25" s="10">
        <v>14</v>
      </c>
      <c r="R25" s="10">
        <v>15</v>
      </c>
      <c r="S25" s="10">
        <v>16</v>
      </c>
      <c r="T25" s="10">
        <v>17</v>
      </c>
      <c r="U25" s="10">
        <v>18</v>
      </c>
      <c r="V25" s="10">
        <v>19</v>
      </c>
      <c r="W25" s="10">
        <v>20</v>
      </c>
      <c r="X25" s="10">
        <v>21</v>
      </c>
      <c r="Y25" s="10">
        <v>22</v>
      </c>
    </row>
    <row r="26" spans="1:25" ht="15" customHeight="1">
      <c r="A26" s="9"/>
      <c r="B26" s="10"/>
      <c r="C26" s="10"/>
      <c r="D26" s="10"/>
      <c r="E26" s="10"/>
      <c r="F26" s="10"/>
      <c r="G26" s="10"/>
      <c r="H26" s="10"/>
      <c r="I26" s="10"/>
      <c r="J26" s="10"/>
      <c r="K26" s="13" t="s">
        <v>5</v>
      </c>
      <c r="L26" s="13"/>
      <c r="M26" s="13"/>
      <c r="N26" s="10"/>
      <c r="O26" s="10"/>
      <c r="P26" s="10"/>
      <c r="Q26" s="10"/>
      <c r="R26" s="10"/>
      <c r="S26" s="10"/>
      <c r="T26" s="10"/>
      <c r="U26" s="10"/>
      <c r="V26" s="10"/>
      <c r="W26" s="10"/>
      <c r="X26" s="10"/>
      <c r="Y26" s="10"/>
    </row>
    <row r="27" spans="1:25" ht="12.75">
      <c r="A27" s="9"/>
      <c r="B27" s="13" t="s">
        <v>6</v>
      </c>
      <c r="C27" s="13" t="s">
        <v>7</v>
      </c>
      <c r="D27" s="13" t="s">
        <v>8</v>
      </c>
      <c r="E27" s="13" t="s">
        <v>9</v>
      </c>
      <c r="F27" s="13" t="s">
        <v>10</v>
      </c>
      <c r="G27" s="13" t="s">
        <v>11</v>
      </c>
      <c r="H27" s="13" t="s">
        <v>12</v>
      </c>
      <c r="I27" s="13" t="s">
        <v>13</v>
      </c>
      <c r="J27" s="13" t="s">
        <v>14</v>
      </c>
      <c r="K27" s="13" t="s">
        <v>15</v>
      </c>
      <c r="L27" s="13" t="s">
        <v>16</v>
      </c>
      <c r="M27" s="13" t="s">
        <v>17</v>
      </c>
      <c r="N27" s="13" t="s">
        <v>18</v>
      </c>
      <c r="O27" s="13" t="s">
        <v>19</v>
      </c>
      <c r="P27" s="13" t="s">
        <v>20</v>
      </c>
      <c r="Q27" s="13" t="s">
        <v>21</v>
      </c>
      <c r="R27" s="14" t="s">
        <v>22</v>
      </c>
      <c r="S27" s="13" t="s">
        <v>23</v>
      </c>
      <c r="T27" s="13" t="s">
        <v>24</v>
      </c>
      <c r="U27" s="13" t="s">
        <v>25</v>
      </c>
      <c r="V27" s="13" t="s">
        <v>26</v>
      </c>
      <c r="W27" s="13" t="s">
        <v>20</v>
      </c>
      <c r="X27" s="13" t="s">
        <v>27</v>
      </c>
      <c r="Y27" s="13" t="s">
        <v>28</v>
      </c>
    </row>
    <row r="28" spans="1:25" ht="12.75">
      <c r="A28" s="20"/>
      <c r="B28" s="16"/>
      <c r="C28" s="16"/>
      <c r="D28" s="16"/>
      <c r="G28" s="16"/>
      <c r="H28" s="16"/>
      <c r="I28" s="16"/>
      <c r="J28" s="33"/>
      <c r="K28" s="16"/>
      <c r="L28" s="16"/>
      <c r="M28" s="16"/>
      <c r="N28" s="16"/>
      <c r="O28" s="16"/>
      <c r="P28" s="16"/>
      <c r="Q28" s="16"/>
      <c r="R28" s="17"/>
      <c r="S28" s="16"/>
      <c r="T28" s="16"/>
      <c r="U28" s="16"/>
      <c r="V28" s="16"/>
      <c r="W28" s="16"/>
      <c r="X28" s="19"/>
      <c r="Y28" s="16"/>
    </row>
    <row r="29" spans="1:25" ht="12.75">
      <c r="A29" s="20" t="s">
        <v>29</v>
      </c>
      <c r="B29" s="21" t="s">
        <v>30</v>
      </c>
      <c r="C29" s="21" t="s">
        <v>31</v>
      </c>
      <c r="D29" s="21" t="s">
        <v>32</v>
      </c>
      <c r="E29" s="21" t="s">
        <v>33</v>
      </c>
      <c r="F29" s="22" t="s">
        <v>34</v>
      </c>
      <c r="G29" s="21" t="s">
        <v>35</v>
      </c>
      <c r="H29" s="21" t="s">
        <v>36</v>
      </c>
      <c r="I29" s="21" t="s">
        <v>37</v>
      </c>
      <c r="J29" s="21" t="s">
        <v>38</v>
      </c>
      <c r="K29" s="21" t="s">
        <v>39</v>
      </c>
      <c r="L29" s="21" t="s">
        <v>39</v>
      </c>
      <c r="M29" s="21" t="s">
        <v>40</v>
      </c>
      <c r="N29" s="21" t="s">
        <v>39</v>
      </c>
      <c r="O29" s="21" t="s">
        <v>41</v>
      </c>
      <c r="P29" s="21" t="s">
        <v>42</v>
      </c>
      <c r="Q29" s="21" t="s">
        <v>43</v>
      </c>
      <c r="R29" s="21" t="s">
        <v>43</v>
      </c>
      <c r="S29" s="21" t="s">
        <v>43</v>
      </c>
      <c r="T29" s="22" t="s">
        <v>39</v>
      </c>
      <c r="U29" s="22" t="s">
        <v>39</v>
      </c>
      <c r="V29" s="22" t="s">
        <v>41</v>
      </c>
      <c r="W29" s="22" t="s">
        <v>40</v>
      </c>
      <c r="X29" s="1" t="s">
        <v>43</v>
      </c>
      <c r="Y29" s="22" t="s">
        <v>43</v>
      </c>
    </row>
    <row r="30" spans="1:25" ht="12.75">
      <c r="A30" s="20" t="s">
        <v>44</v>
      </c>
      <c r="B30" s="22"/>
      <c r="C30" s="22"/>
      <c r="D30" s="22">
        <v>7</v>
      </c>
      <c r="E30" s="21">
        <v>54</v>
      </c>
      <c r="F30" s="22">
        <v>4</v>
      </c>
      <c r="G30" s="22">
        <v>14</v>
      </c>
      <c r="H30" s="22">
        <v>2</v>
      </c>
      <c r="I30" s="22">
        <v>7</v>
      </c>
      <c r="J30" s="22">
        <v>14</v>
      </c>
      <c r="K30" s="22">
        <v>7</v>
      </c>
      <c r="L30" s="21">
        <v>45</v>
      </c>
      <c r="M30" s="22">
        <v>15</v>
      </c>
      <c r="N30" s="21">
        <v>1</v>
      </c>
      <c r="O30" s="21">
        <v>2</v>
      </c>
      <c r="P30" s="21">
        <v>1</v>
      </c>
      <c r="Q30" s="21">
        <v>30</v>
      </c>
      <c r="R30" s="21">
        <v>1</v>
      </c>
      <c r="S30" s="21">
        <v>1</v>
      </c>
      <c r="T30" s="21">
        <v>15</v>
      </c>
      <c r="U30" s="21">
        <v>1</v>
      </c>
      <c r="V30" s="22">
        <v>1</v>
      </c>
      <c r="W30" s="22">
        <v>1</v>
      </c>
      <c r="X30" s="22">
        <v>10</v>
      </c>
      <c r="Y30" s="22">
        <v>1</v>
      </c>
    </row>
    <row r="31" spans="1:25" ht="12.75">
      <c r="A31" s="20" t="s">
        <v>45</v>
      </c>
      <c r="B31" s="22"/>
      <c r="C31" s="23">
        <v>40869</v>
      </c>
      <c r="D31" s="23">
        <f>+DIA.LAB(C31,D30)</f>
        <v>40878</v>
      </c>
      <c r="E31" s="23">
        <f>+DIA.LAB(D31,E30)</f>
        <v>40954</v>
      </c>
      <c r="F31" s="23">
        <f aca="true" t="shared" si="2" ref="F31:Y31">+DIA.LAB(E31,F30)</f>
        <v>40960</v>
      </c>
      <c r="G31" s="23">
        <f t="shared" si="2"/>
        <v>40980</v>
      </c>
      <c r="H31" s="23">
        <f t="shared" si="2"/>
        <v>40982</v>
      </c>
      <c r="I31" s="23">
        <f t="shared" si="2"/>
        <v>40991</v>
      </c>
      <c r="J31" s="23">
        <f t="shared" si="2"/>
        <v>41011</v>
      </c>
      <c r="K31" s="23">
        <f t="shared" si="2"/>
        <v>41022</v>
      </c>
      <c r="L31" s="23">
        <f t="shared" si="2"/>
        <v>41085</v>
      </c>
      <c r="M31" s="23">
        <f t="shared" si="2"/>
        <v>41106</v>
      </c>
      <c r="N31" s="23">
        <f t="shared" si="2"/>
        <v>41107</v>
      </c>
      <c r="O31" s="23">
        <f t="shared" si="2"/>
        <v>41109</v>
      </c>
      <c r="P31" s="23">
        <f t="shared" si="2"/>
        <v>41110</v>
      </c>
      <c r="Q31" s="23">
        <f t="shared" si="2"/>
        <v>41152</v>
      </c>
      <c r="R31" s="23">
        <f t="shared" si="2"/>
        <v>41155</v>
      </c>
      <c r="S31" s="23">
        <f t="shared" si="2"/>
        <v>41156</v>
      </c>
      <c r="T31" s="23">
        <f t="shared" si="2"/>
        <v>41177</v>
      </c>
      <c r="U31" s="23">
        <f t="shared" si="2"/>
        <v>41178</v>
      </c>
      <c r="V31" s="23">
        <f t="shared" si="2"/>
        <v>41179</v>
      </c>
      <c r="W31" s="23">
        <f t="shared" si="2"/>
        <v>41180</v>
      </c>
      <c r="X31" s="23">
        <f t="shared" si="2"/>
        <v>41194</v>
      </c>
      <c r="Y31" s="23">
        <f t="shared" si="2"/>
        <v>41197</v>
      </c>
    </row>
    <row r="32" spans="1:25" ht="12.75">
      <c r="A32" s="20" t="s">
        <v>46</v>
      </c>
      <c r="B32" s="22"/>
      <c r="C32" s="24" t="str">
        <f>IF(C31-$AD$1&lt;=0,"NO TIENE",C31-$AD$1)</f>
        <v>NO TIENE</v>
      </c>
      <c r="D32" s="24" t="str">
        <f aca="true" t="shared" si="3" ref="D32:X32">IF(D31-$AD$1&lt;=0,"NO TIENE",D31-$AD$1)</f>
        <v>NO TIENE</v>
      </c>
      <c r="E32" s="24" t="str">
        <f t="shared" si="3"/>
        <v>NO TIENE</v>
      </c>
      <c r="F32" s="24" t="str">
        <f t="shared" si="3"/>
        <v>NO TIENE</v>
      </c>
      <c r="G32" s="24" t="str">
        <f t="shared" si="3"/>
        <v>NO TIENE</v>
      </c>
      <c r="H32" s="24" t="str">
        <f t="shared" si="3"/>
        <v>NO TIENE</v>
      </c>
      <c r="I32" s="24" t="str">
        <f t="shared" si="3"/>
        <v>NO TIENE</v>
      </c>
      <c r="J32" s="24">
        <f t="shared" si="3"/>
        <v>14</v>
      </c>
      <c r="K32" s="24">
        <f t="shared" si="3"/>
        <v>25</v>
      </c>
      <c r="L32" s="24">
        <f t="shared" si="3"/>
        <v>88</v>
      </c>
      <c r="M32" s="24">
        <f t="shared" si="3"/>
        <v>109</v>
      </c>
      <c r="N32" s="24">
        <f t="shared" si="3"/>
        <v>110</v>
      </c>
      <c r="O32" s="24">
        <f t="shared" si="3"/>
        <v>112</v>
      </c>
      <c r="P32" s="24">
        <f t="shared" si="3"/>
        <v>113</v>
      </c>
      <c r="Q32" s="24">
        <f t="shared" si="3"/>
        <v>155</v>
      </c>
      <c r="R32" s="24">
        <f t="shared" si="3"/>
        <v>158</v>
      </c>
      <c r="S32" s="24">
        <f t="shared" si="3"/>
        <v>159</v>
      </c>
      <c r="T32" s="24">
        <f t="shared" si="3"/>
        <v>180</v>
      </c>
      <c r="U32" s="24">
        <f t="shared" si="3"/>
        <v>181</v>
      </c>
      <c r="V32" s="24">
        <f t="shared" si="3"/>
        <v>182</v>
      </c>
      <c r="W32" s="24">
        <f t="shared" si="3"/>
        <v>183</v>
      </c>
      <c r="X32" s="24">
        <f t="shared" si="3"/>
        <v>197</v>
      </c>
      <c r="Y32" s="24">
        <f>IF(Y31-$AD$1&lt;=0,"NO TIENE",Y31-$AD$1)</f>
        <v>200</v>
      </c>
    </row>
    <row r="33" spans="1:25" ht="12.75">
      <c r="A33" s="20" t="s">
        <v>47</v>
      </c>
      <c r="B33" s="22" t="s">
        <v>48</v>
      </c>
      <c r="C33" s="22" t="s">
        <v>42</v>
      </c>
      <c r="D33" s="22" t="s">
        <v>42</v>
      </c>
      <c r="E33" s="21" t="s">
        <v>43</v>
      </c>
      <c r="F33" s="21" t="s">
        <v>49</v>
      </c>
      <c r="G33" s="21" t="s">
        <v>50</v>
      </c>
      <c r="H33" s="21" t="s">
        <v>51</v>
      </c>
      <c r="I33" s="21" t="s">
        <v>52</v>
      </c>
      <c r="J33" s="21" t="s">
        <v>38</v>
      </c>
      <c r="K33" s="22" t="s">
        <v>42</v>
      </c>
      <c r="L33" s="21" t="s">
        <v>42</v>
      </c>
      <c r="M33" s="21" t="s">
        <v>40</v>
      </c>
      <c r="N33" s="21" t="s">
        <v>40</v>
      </c>
      <c r="O33" s="22" t="s">
        <v>41</v>
      </c>
      <c r="P33" s="21" t="s">
        <v>40</v>
      </c>
      <c r="Q33" s="21" t="s">
        <v>43</v>
      </c>
      <c r="R33" s="21" t="s">
        <v>43</v>
      </c>
      <c r="S33" s="21" t="s">
        <v>43</v>
      </c>
      <c r="T33" s="21" t="s">
        <v>40</v>
      </c>
      <c r="U33" s="21" t="s">
        <v>53</v>
      </c>
      <c r="V33" s="21" t="s">
        <v>40</v>
      </c>
      <c r="W33" s="21" t="s">
        <v>40</v>
      </c>
      <c r="X33" s="21" t="s">
        <v>43</v>
      </c>
      <c r="Y33" s="21">
        <v>0</v>
      </c>
    </row>
    <row r="34" spans="1:25" ht="12.75">
      <c r="A34" s="20" t="s">
        <v>54</v>
      </c>
      <c r="B34" s="22" t="s">
        <v>48</v>
      </c>
      <c r="C34" s="22" t="s">
        <v>42</v>
      </c>
      <c r="D34" s="22" t="s">
        <v>42</v>
      </c>
      <c r="E34" s="21" t="s">
        <v>43</v>
      </c>
      <c r="F34" s="21" t="s">
        <v>55</v>
      </c>
      <c r="G34" s="21" t="s">
        <v>89</v>
      </c>
      <c r="H34" s="21" t="s">
        <v>57</v>
      </c>
      <c r="I34" s="21" t="s">
        <v>58</v>
      </c>
      <c r="J34" s="21" t="s">
        <v>38</v>
      </c>
      <c r="K34" s="21" t="s">
        <v>39</v>
      </c>
      <c r="L34" s="21" t="s">
        <v>39</v>
      </c>
      <c r="M34" s="21" t="s">
        <v>39</v>
      </c>
      <c r="N34" s="21" t="s">
        <v>39</v>
      </c>
      <c r="O34" s="22" t="s">
        <v>41</v>
      </c>
      <c r="P34" s="22" t="s">
        <v>42</v>
      </c>
      <c r="Q34" s="21" t="s">
        <v>43</v>
      </c>
      <c r="R34" s="21" t="s">
        <v>43</v>
      </c>
      <c r="S34" s="21" t="s">
        <v>43</v>
      </c>
      <c r="T34" s="21" t="s">
        <v>39</v>
      </c>
      <c r="U34" s="21" t="s">
        <v>39</v>
      </c>
      <c r="V34" s="22" t="s">
        <v>41</v>
      </c>
      <c r="W34" s="21" t="s">
        <v>40</v>
      </c>
      <c r="X34" s="21" t="s">
        <v>43</v>
      </c>
      <c r="Y34" s="21" t="s">
        <v>43</v>
      </c>
    </row>
    <row r="35" spans="1:25" ht="12.75">
      <c r="A35" s="20" t="s">
        <v>62</v>
      </c>
      <c r="B35" s="22"/>
      <c r="C35" s="22"/>
      <c r="D35" s="22"/>
      <c r="E35" s="21"/>
      <c r="F35" s="22"/>
      <c r="G35" s="22"/>
      <c r="H35" s="22"/>
      <c r="I35" s="22"/>
      <c r="J35" s="22"/>
      <c r="K35" s="22"/>
      <c r="L35" s="21"/>
      <c r="M35" s="22"/>
      <c r="N35" s="22"/>
      <c r="O35" s="22"/>
      <c r="P35" s="22"/>
      <c r="Q35" s="22"/>
      <c r="R35" s="22"/>
      <c r="S35" s="22"/>
      <c r="T35" s="21"/>
      <c r="U35" s="21"/>
      <c r="V35" s="22"/>
      <c r="W35" s="22"/>
      <c r="X35" s="22"/>
      <c r="Y35" s="21"/>
    </row>
    <row r="36" spans="1:25" ht="12.75">
      <c r="A36" s="20" t="s">
        <v>90</v>
      </c>
      <c r="B36" s="21"/>
      <c r="C36" s="22"/>
      <c r="D36" s="22"/>
      <c r="E36" s="21"/>
      <c r="F36" s="21"/>
      <c r="G36" s="21"/>
      <c r="H36" s="21"/>
      <c r="I36" s="21"/>
      <c r="J36" s="21"/>
      <c r="K36" s="21"/>
      <c r="L36" s="21"/>
      <c r="M36" s="22"/>
      <c r="N36" s="22"/>
      <c r="O36" s="22"/>
      <c r="P36" s="22"/>
      <c r="Q36" s="22"/>
      <c r="R36" s="22"/>
      <c r="S36" s="22"/>
      <c r="T36" s="22"/>
      <c r="U36" s="22"/>
      <c r="V36" s="22"/>
      <c r="W36" s="22"/>
      <c r="X36" s="22"/>
      <c r="Y36" s="22"/>
    </row>
    <row r="37" spans="1:25" ht="12.75">
      <c r="A37" s="20" t="s">
        <v>64</v>
      </c>
      <c r="B37" s="21" t="s">
        <v>65</v>
      </c>
      <c r="C37" s="22" t="s">
        <v>66</v>
      </c>
      <c r="D37" s="22" t="s">
        <v>67</v>
      </c>
      <c r="E37" s="21" t="s">
        <v>91</v>
      </c>
      <c r="F37" s="21" t="s">
        <v>92</v>
      </c>
      <c r="G37" s="21" t="s">
        <v>70</v>
      </c>
      <c r="H37" s="21" t="s">
        <v>71</v>
      </c>
      <c r="I37" s="21" t="s">
        <v>93</v>
      </c>
      <c r="J37" s="21" t="s">
        <v>94</v>
      </c>
      <c r="K37" s="21" t="s">
        <v>74</v>
      </c>
      <c r="L37" s="21" t="s">
        <v>75</v>
      </c>
      <c r="M37" s="22" t="s">
        <v>76</v>
      </c>
      <c r="N37" s="22" t="s">
        <v>77</v>
      </c>
      <c r="O37" s="22" t="s">
        <v>78</v>
      </c>
      <c r="P37" s="22" t="s">
        <v>79</v>
      </c>
      <c r="Q37" s="22" t="s">
        <v>80</v>
      </c>
      <c r="R37" s="22" t="s">
        <v>81</v>
      </c>
      <c r="S37" s="22" t="s">
        <v>82</v>
      </c>
      <c r="T37" s="22" t="s">
        <v>83</v>
      </c>
      <c r="U37" s="22" t="s">
        <v>82</v>
      </c>
      <c r="V37" s="22" t="s">
        <v>84</v>
      </c>
      <c r="W37" s="22" t="s">
        <v>85</v>
      </c>
      <c r="X37" s="22" t="s">
        <v>86</v>
      </c>
      <c r="Y37" s="22" t="s">
        <v>87</v>
      </c>
    </row>
  </sheetData>
  <sheetProtection selectLockedCells="1" selectUnlockedCells="1"/>
  <mergeCells count="13">
    <mergeCell ref="A1:Y1"/>
    <mergeCell ref="AA1:AC1"/>
    <mergeCell ref="A2:Y2"/>
    <mergeCell ref="A3:Y3"/>
    <mergeCell ref="A4:A6"/>
    <mergeCell ref="K4:M4"/>
    <mergeCell ref="K5:M5"/>
    <mergeCell ref="AA22:AC22"/>
    <mergeCell ref="A23:Y23"/>
    <mergeCell ref="A24:Y24"/>
    <mergeCell ref="A25:A27"/>
    <mergeCell ref="K25:M25"/>
    <mergeCell ref="K26:M26"/>
  </mergeCells>
  <printOptions horizontalCentered="1"/>
  <pageMargins left="0.03958333333333333" right="0.03958333333333333" top="1.0631944444444446" bottom="1.0631944444444446" header="0.5118055555555555" footer="0.5118055555555555"/>
  <pageSetup fitToHeight="1" fitToWidth="1" horizontalDpi="300" verticalDpi="300" orientation="landscape" pageOrder="overThenDown" paperSize="8"/>
</worksheet>
</file>

<file path=xl/worksheets/sheet2.xml><?xml version="1.0" encoding="utf-8"?>
<worksheet xmlns="http://schemas.openxmlformats.org/spreadsheetml/2006/main" xmlns:r="http://schemas.openxmlformats.org/officeDocument/2006/relationships">
  <sheetPr>
    <pageSetUpPr fitToPage="1"/>
  </sheetPr>
  <dimension ref="A1:Y34"/>
  <sheetViews>
    <sheetView zoomScale="85" zoomScaleNormal="85" workbookViewId="0" topLeftCell="C1">
      <selection activeCell="G14" sqref="G14"/>
    </sheetView>
  </sheetViews>
  <sheetFormatPr defaultColWidth="12.57421875" defaultRowHeight="15"/>
  <cols>
    <col min="1" max="1" width="48.00390625" style="1" customWidth="1"/>
    <col min="2" max="2" width="26.8515625" style="1" customWidth="1"/>
    <col min="3" max="3" width="31.00390625" style="1" customWidth="1"/>
    <col min="4" max="4" width="28.421875" style="1" customWidth="1"/>
    <col min="5" max="5" width="28.00390625" style="2" customWidth="1"/>
    <col min="6" max="6" width="30.57421875" style="1" customWidth="1"/>
    <col min="7" max="7" width="40.7109375" style="1" customWidth="1"/>
    <col min="8" max="8" width="39.57421875" style="1" customWidth="1"/>
    <col min="9" max="9" width="34.57421875" style="1" customWidth="1"/>
    <col min="10" max="10" width="29.57421875" style="1" customWidth="1"/>
    <col min="11" max="11" width="23.7109375" style="1" customWidth="1"/>
    <col min="12" max="12" width="26.00390625" style="1" customWidth="1"/>
    <col min="13" max="13" width="28.57421875" style="1" customWidth="1"/>
    <col min="14" max="14" width="45.421875" style="1" customWidth="1"/>
    <col min="15" max="15" width="29.57421875" style="1" customWidth="1"/>
    <col min="16" max="16" width="34.7109375" style="1" customWidth="1"/>
    <col min="17" max="17" width="35.8515625" style="1" customWidth="1"/>
    <col min="18" max="20" width="12.140625" style="1" customWidth="1"/>
    <col min="21" max="21" width="16.28125" style="1" customWidth="1"/>
    <col min="22" max="16384" width="12.140625" style="1" customWidth="1"/>
  </cols>
  <sheetData>
    <row r="1" spans="1:21" ht="24.75" customHeight="1">
      <c r="A1" s="3" t="s">
        <v>95</v>
      </c>
      <c r="B1" s="3"/>
      <c r="C1" s="3"/>
      <c r="D1" s="3"/>
      <c r="E1" s="3"/>
      <c r="F1" s="3"/>
      <c r="G1" s="3"/>
      <c r="H1" s="3"/>
      <c r="I1" s="3"/>
      <c r="J1" s="3"/>
      <c r="K1" s="3"/>
      <c r="L1" s="3"/>
      <c r="M1" s="3"/>
      <c r="N1" s="3"/>
      <c r="O1" s="3"/>
      <c r="P1" s="3"/>
      <c r="Q1" s="3"/>
      <c r="R1" s="4" t="s">
        <v>1</v>
      </c>
      <c r="S1" s="4"/>
      <c r="T1" s="4"/>
      <c r="U1" s="5">
        <f ca="1">+TODAY()</f>
        <v>40997</v>
      </c>
    </row>
    <row r="2" spans="1:21" ht="15" customHeight="1">
      <c r="A2" s="34"/>
      <c r="B2" s="34"/>
      <c r="C2" s="34"/>
      <c r="D2" s="34"/>
      <c r="E2" s="34"/>
      <c r="F2" s="34"/>
      <c r="G2" s="34"/>
      <c r="H2" s="34"/>
      <c r="I2" s="34"/>
      <c r="J2" s="34"/>
      <c r="K2" s="34"/>
      <c r="L2" s="34"/>
      <c r="M2" s="34"/>
      <c r="N2" s="34"/>
      <c r="O2" s="34"/>
      <c r="P2" s="34"/>
      <c r="Q2" s="34"/>
      <c r="R2" s="35"/>
      <c r="S2" s="35"/>
      <c r="T2" s="35"/>
      <c r="U2" s="5"/>
    </row>
    <row r="3" spans="1:17" ht="21" customHeight="1">
      <c r="A3" s="31" t="s">
        <v>96</v>
      </c>
      <c r="B3" s="31"/>
      <c r="C3" s="31"/>
      <c r="D3" s="31"/>
      <c r="E3" s="31"/>
      <c r="F3" s="31"/>
      <c r="G3" s="31"/>
      <c r="H3" s="31"/>
      <c r="I3" s="31"/>
      <c r="J3" s="31"/>
      <c r="K3" s="31"/>
      <c r="L3" s="31"/>
      <c r="M3" s="31"/>
      <c r="N3" s="31"/>
      <c r="O3" s="31"/>
      <c r="P3" s="31"/>
      <c r="Q3" s="31"/>
    </row>
    <row r="4" spans="1:17" ht="15" customHeight="1">
      <c r="A4" s="8" t="s">
        <v>97</v>
      </c>
      <c r="B4" s="8"/>
      <c r="C4" s="8"/>
      <c r="D4" s="8"/>
      <c r="E4" s="8"/>
      <c r="F4" s="8"/>
      <c r="G4" s="8"/>
      <c r="H4" s="8"/>
      <c r="I4" s="8"/>
      <c r="J4" s="8"/>
      <c r="K4" s="8"/>
      <c r="L4" s="8"/>
      <c r="M4" s="8"/>
      <c r="N4" s="8"/>
      <c r="O4" s="8"/>
      <c r="P4" s="8"/>
      <c r="Q4" s="8"/>
    </row>
    <row r="5" spans="1:17" ht="12.75" customHeight="1">
      <c r="A5" s="9" t="s">
        <v>4</v>
      </c>
      <c r="B5" s="10">
        <v>1</v>
      </c>
      <c r="C5" s="10">
        <v>2</v>
      </c>
      <c r="D5" s="10">
        <v>3</v>
      </c>
      <c r="E5" s="10">
        <v>4</v>
      </c>
      <c r="F5" s="10">
        <v>5</v>
      </c>
      <c r="G5" s="10">
        <v>6</v>
      </c>
      <c r="H5" s="10">
        <v>7</v>
      </c>
      <c r="I5" s="10">
        <v>8</v>
      </c>
      <c r="J5" s="10">
        <v>9</v>
      </c>
      <c r="K5" s="10">
        <v>10</v>
      </c>
      <c r="L5" s="10">
        <v>11</v>
      </c>
      <c r="M5" s="10">
        <v>12</v>
      </c>
      <c r="N5" s="10">
        <v>13</v>
      </c>
      <c r="O5" s="10">
        <v>14</v>
      </c>
      <c r="P5" s="10">
        <v>15</v>
      </c>
      <c r="Q5" s="10">
        <v>16</v>
      </c>
    </row>
    <row r="6" spans="1:17" s="15" customFormat="1" ht="12.75">
      <c r="A6" s="9"/>
      <c r="B6" s="13" t="s">
        <v>98</v>
      </c>
      <c r="C6" s="13" t="s">
        <v>99</v>
      </c>
      <c r="D6" s="13" t="s">
        <v>100</v>
      </c>
      <c r="E6" s="36" t="s">
        <v>101</v>
      </c>
      <c r="F6" s="13" t="s">
        <v>102</v>
      </c>
      <c r="G6" s="13" t="s">
        <v>5</v>
      </c>
      <c r="H6" s="13" t="s">
        <v>19</v>
      </c>
      <c r="I6" s="13" t="s">
        <v>20</v>
      </c>
      <c r="J6" s="13" t="s">
        <v>21</v>
      </c>
      <c r="K6" s="14" t="s">
        <v>22</v>
      </c>
      <c r="L6" s="13" t="s">
        <v>103</v>
      </c>
      <c r="M6" s="13" t="s">
        <v>24</v>
      </c>
      <c r="N6" s="13" t="s">
        <v>26</v>
      </c>
      <c r="O6" s="13" t="s">
        <v>20</v>
      </c>
      <c r="P6" s="13" t="s">
        <v>27</v>
      </c>
      <c r="Q6" s="13" t="s">
        <v>28</v>
      </c>
    </row>
    <row r="7" spans="1:17" s="15" customFormat="1" ht="12.75">
      <c r="A7" s="9"/>
      <c r="B7" s="37"/>
      <c r="C7" s="37"/>
      <c r="D7" s="37"/>
      <c r="E7" s="38"/>
      <c r="F7" s="37"/>
      <c r="G7" s="39"/>
      <c r="H7" s="37"/>
      <c r="I7" s="37"/>
      <c r="J7" s="37"/>
      <c r="K7" s="40"/>
      <c r="L7" s="37"/>
      <c r="M7" s="37"/>
      <c r="N7" s="37"/>
      <c r="O7" s="37"/>
      <c r="P7" s="37"/>
      <c r="Q7" s="37"/>
    </row>
    <row r="8" spans="1:17" ht="12.75">
      <c r="A8" s="8" t="s">
        <v>29</v>
      </c>
      <c r="B8" s="21" t="s">
        <v>30</v>
      </c>
      <c r="C8" s="21" t="s">
        <v>104</v>
      </c>
      <c r="D8" s="21" t="s">
        <v>32</v>
      </c>
      <c r="E8" s="21" t="s">
        <v>105</v>
      </c>
      <c r="F8" s="22" t="s">
        <v>42</v>
      </c>
      <c r="G8" s="21" t="s">
        <v>106</v>
      </c>
      <c r="H8" s="21" t="s">
        <v>107</v>
      </c>
      <c r="I8" s="21" t="s">
        <v>107</v>
      </c>
      <c r="J8" s="21" t="s">
        <v>108</v>
      </c>
      <c r="K8" s="21" t="s">
        <v>108</v>
      </c>
      <c r="L8" s="21" t="s">
        <v>108</v>
      </c>
      <c r="M8" s="21" t="s">
        <v>42</v>
      </c>
      <c r="N8" s="21" t="s">
        <v>107</v>
      </c>
      <c r="O8" s="22" t="s">
        <v>109</v>
      </c>
      <c r="P8" s="21" t="s">
        <v>108</v>
      </c>
      <c r="Q8" s="21" t="s">
        <v>108</v>
      </c>
    </row>
    <row r="9" spans="1:17" ht="12.75">
      <c r="A9" s="8" t="s">
        <v>44</v>
      </c>
      <c r="B9" s="22"/>
      <c r="C9" s="22"/>
      <c r="D9" s="22">
        <v>2</v>
      </c>
      <c r="E9" s="21">
        <v>5</v>
      </c>
      <c r="F9" s="22">
        <v>1</v>
      </c>
      <c r="G9" s="22">
        <v>130</v>
      </c>
      <c r="H9" s="22">
        <v>2</v>
      </c>
      <c r="I9" s="22">
        <v>1</v>
      </c>
      <c r="J9" s="22">
        <v>30</v>
      </c>
      <c r="K9" s="22">
        <v>1</v>
      </c>
      <c r="L9" s="21">
        <v>1</v>
      </c>
      <c r="M9" s="21">
        <v>15</v>
      </c>
      <c r="N9" s="21">
        <v>1</v>
      </c>
      <c r="O9" s="21">
        <v>1</v>
      </c>
      <c r="P9" s="21">
        <v>10</v>
      </c>
      <c r="Q9" s="21">
        <v>1</v>
      </c>
    </row>
    <row r="10" spans="1:17" ht="12.75">
      <c r="A10" s="8" t="s">
        <v>45</v>
      </c>
      <c r="B10" s="22"/>
      <c r="C10" s="23">
        <v>40823</v>
      </c>
      <c r="D10" s="23">
        <f>+DIA.LAB(C10,D9)</f>
        <v>40827</v>
      </c>
      <c r="E10" s="23">
        <f aca="true" t="shared" si="0" ref="E10:Q10">+DIA.LAB(D10,E9)</f>
        <v>40834</v>
      </c>
      <c r="F10" s="23">
        <f t="shared" si="0"/>
        <v>40835</v>
      </c>
      <c r="G10" s="23">
        <f>+DIA.LAB(F10,G9)</f>
        <v>41017</v>
      </c>
      <c r="H10" s="23">
        <f t="shared" si="0"/>
        <v>41019</v>
      </c>
      <c r="I10" s="23">
        <f t="shared" si="0"/>
        <v>41022</v>
      </c>
      <c r="J10" s="23">
        <f t="shared" si="0"/>
        <v>41064</v>
      </c>
      <c r="K10" s="23">
        <f t="shared" si="0"/>
        <v>41065</v>
      </c>
      <c r="L10" s="23">
        <f t="shared" si="0"/>
        <v>41066</v>
      </c>
      <c r="M10" s="23">
        <f t="shared" si="0"/>
        <v>41087</v>
      </c>
      <c r="N10" s="23">
        <f t="shared" si="0"/>
        <v>41088</v>
      </c>
      <c r="O10" s="23">
        <f t="shared" si="0"/>
        <v>41089</v>
      </c>
      <c r="P10" s="23">
        <f t="shared" si="0"/>
        <v>41103</v>
      </c>
      <c r="Q10" s="23">
        <f t="shared" si="0"/>
        <v>41106</v>
      </c>
    </row>
    <row r="11" spans="1:25" ht="12.75">
      <c r="A11" s="8" t="s">
        <v>46</v>
      </c>
      <c r="B11" s="22"/>
      <c r="C11" s="24" t="str">
        <f>IF(C10-$U$1&lt;=0,"NO TIENE",C10-$U$1)</f>
        <v>NO TIENE</v>
      </c>
      <c r="D11" s="24" t="str">
        <f aca="true" t="shared" si="1" ref="D11:Q11">IF(D10-$U$1&lt;=0,"NO TIENE",D10-$U$1)</f>
        <v>NO TIENE</v>
      </c>
      <c r="E11" s="24" t="str">
        <f t="shared" si="1"/>
        <v>NO TIENE</v>
      </c>
      <c r="F11" s="24" t="str">
        <f t="shared" si="1"/>
        <v>NO TIENE</v>
      </c>
      <c r="G11" s="24">
        <f t="shared" si="1"/>
        <v>20</v>
      </c>
      <c r="H11" s="24">
        <f t="shared" si="1"/>
        <v>22</v>
      </c>
      <c r="I11" s="24">
        <f t="shared" si="1"/>
        <v>25</v>
      </c>
      <c r="J11" s="24">
        <f t="shared" si="1"/>
        <v>67</v>
      </c>
      <c r="K11" s="24">
        <f t="shared" si="1"/>
        <v>68</v>
      </c>
      <c r="L11" s="24">
        <f t="shared" si="1"/>
        <v>69</v>
      </c>
      <c r="M11" s="24">
        <f t="shared" si="1"/>
        <v>90</v>
      </c>
      <c r="N11" s="24">
        <f t="shared" si="1"/>
        <v>91</v>
      </c>
      <c r="O11" s="24">
        <f t="shared" si="1"/>
        <v>92</v>
      </c>
      <c r="P11" s="24">
        <f t="shared" si="1"/>
        <v>106</v>
      </c>
      <c r="Q11" s="24">
        <f t="shared" si="1"/>
        <v>109</v>
      </c>
      <c r="R11" s="41"/>
      <c r="S11" s="41"/>
      <c r="T11" s="41"/>
      <c r="U11" s="41"/>
      <c r="V11" s="41"/>
      <c r="W11" s="41"/>
      <c r="X11" s="41"/>
      <c r="Y11" s="41"/>
    </row>
    <row r="12" spans="1:17" ht="12.75">
      <c r="A12" s="8" t="s">
        <v>47</v>
      </c>
      <c r="B12" s="22" t="s">
        <v>48</v>
      </c>
      <c r="C12" s="22" t="s">
        <v>42</v>
      </c>
      <c r="D12" s="22" t="s">
        <v>42</v>
      </c>
      <c r="E12" s="21" t="s">
        <v>43</v>
      </c>
      <c r="F12" s="22" t="s">
        <v>42</v>
      </c>
      <c r="G12" s="22" t="s">
        <v>106</v>
      </c>
      <c r="H12" s="22" t="s">
        <v>107</v>
      </c>
      <c r="I12" s="21" t="s">
        <v>107</v>
      </c>
      <c r="J12" s="21" t="s">
        <v>108</v>
      </c>
      <c r="K12" s="21" t="s">
        <v>108</v>
      </c>
      <c r="L12" s="21" t="s">
        <v>108</v>
      </c>
      <c r="M12" s="22" t="s">
        <v>106</v>
      </c>
      <c r="N12" s="21" t="s">
        <v>107</v>
      </c>
      <c r="O12" s="22" t="s">
        <v>109</v>
      </c>
      <c r="P12" s="21" t="s">
        <v>108</v>
      </c>
      <c r="Q12" s="21" t="s">
        <v>108</v>
      </c>
    </row>
    <row r="13" spans="1:17" ht="12.75">
      <c r="A13" s="8" t="s">
        <v>54</v>
      </c>
      <c r="B13" s="22" t="s">
        <v>48</v>
      </c>
      <c r="C13" s="22" t="s">
        <v>42</v>
      </c>
      <c r="D13" s="22" t="s">
        <v>42</v>
      </c>
      <c r="E13" s="21" t="s">
        <v>43</v>
      </c>
      <c r="F13" s="22" t="s">
        <v>42</v>
      </c>
      <c r="G13" s="22" t="s">
        <v>42</v>
      </c>
      <c r="H13" s="22" t="s">
        <v>109</v>
      </c>
      <c r="I13" s="21" t="s">
        <v>107</v>
      </c>
      <c r="J13" s="21" t="s">
        <v>108</v>
      </c>
      <c r="K13" s="21" t="s">
        <v>108</v>
      </c>
      <c r="L13" s="21" t="s">
        <v>108</v>
      </c>
      <c r="M13" s="22" t="s">
        <v>42</v>
      </c>
      <c r="N13" s="22" t="s">
        <v>109</v>
      </c>
      <c r="O13" s="22" t="s">
        <v>109</v>
      </c>
      <c r="P13" s="21" t="s">
        <v>108</v>
      </c>
      <c r="Q13" s="21" t="s">
        <v>108</v>
      </c>
    </row>
    <row r="14" spans="1:17" ht="405.75" customHeight="1">
      <c r="A14" s="8" t="s">
        <v>59</v>
      </c>
      <c r="B14" s="22"/>
      <c r="C14" s="22"/>
      <c r="D14" s="22"/>
      <c r="E14" s="21"/>
      <c r="F14" s="22"/>
      <c r="G14" s="42" t="s">
        <v>110</v>
      </c>
      <c r="H14" s="22"/>
      <c r="I14" s="22"/>
      <c r="J14" s="21"/>
      <c r="K14" s="21"/>
      <c r="L14" s="21"/>
      <c r="M14" s="22"/>
      <c r="N14" s="22"/>
      <c r="O14" s="22"/>
      <c r="P14" s="21"/>
      <c r="Q14" s="21"/>
    </row>
    <row r="15" spans="1:17" ht="12.75">
      <c r="A15" s="8" t="s">
        <v>62</v>
      </c>
      <c r="B15" s="22"/>
      <c r="C15" s="22"/>
      <c r="D15" s="22"/>
      <c r="E15" s="21"/>
      <c r="F15" s="22"/>
      <c r="G15" s="42" t="s">
        <v>111</v>
      </c>
      <c r="H15" s="22"/>
      <c r="I15" s="22"/>
      <c r="J15" s="22"/>
      <c r="K15" s="22"/>
      <c r="L15" s="22"/>
      <c r="M15" s="22"/>
      <c r="N15" s="22"/>
      <c r="O15" s="22"/>
      <c r="P15" s="22"/>
      <c r="Q15" s="22"/>
    </row>
    <row r="16" spans="1:17" ht="12.75">
      <c r="A16" s="8" t="s">
        <v>112</v>
      </c>
      <c r="B16" s="22"/>
      <c r="C16" s="22"/>
      <c r="D16" s="22"/>
      <c r="E16" s="21"/>
      <c r="F16" s="22"/>
      <c r="G16" s="42"/>
      <c r="H16" s="22"/>
      <c r="I16" s="22"/>
      <c r="J16" s="22"/>
      <c r="K16" s="22"/>
      <c r="L16" s="22"/>
      <c r="M16" s="22"/>
      <c r="N16" s="22"/>
      <c r="O16" s="22"/>
      <c r="P16" s="22"/>
      <c r="Q16" s="22"/>
    </row>
    <row r="17" spans="1:17" ht="12.75">
      <c r="A17" s="8" t="s">
        <v>64</v>
      </c>
      <c r="B17" s="21" t="s">
        <v>65</v>
      </c>
      <c r="C17" s="22" t="s">
        <v>113</v>
      </c>
      <c r="D17" s="22" t="s">
        <v>114</v>
      </c>
      <c r="E17" s="21" t="s">
        <v>115</v>
      </c>
      <c r="F17" s="22" t="s">
        <v>116</v>
      </c>
      <c r="G17" s="22" t="s">
        <v>117</v>
      </c>
      <c r="H17" s="22" t="s">
        <v>118</v>
      </c>
      <c r="I17" s="22" t="s">
        <v>119</v>
      </c>
      <c r="J17" s="22" t="s">
        <v>120</v>
      </c>
      <c r="K17" s="22" t="s">
        <v>121</v>
      </c>
      <c r="L17" s="22" t="s">
        <v>122</v>
      </c>
      <c r="M17" s="22" t="s">
        <v>123</v>
      </c>
      <c r="N17" s="22" t="s">
        <v>124</v>
      </c>
      <c r="O17" s="22" t="s">
        <v>125</v>
      </c>
      <c r="P17" s="22" t="s">
        <v>126</v>
      </c>
      <c r="Q17" s="22" t="s">
        <v>127</v>
      </c>
    </row>
    <row r="19" spans="18:21" ht="15" customHeight="1">
      <c r="R19" s="4" t="s">
        <v>1</v>
      </c>
      <c r="S19" s="4"/>
      <c r="T19" s="4"/>
      <c r="U19" s="5">
        <f ca="1">+TODAY()</f>
        <v>40997</v>
      </c>
    </row>
    <row r="20" spans="1:17" ht="21" customHeight="1">
      <c r="A20" s="31" t="s">
        <v>128</v>
      </c>
      <c r="B20" s="31"/>
      <c r="C20" s="31"/>
      <c r="D20" s="31"/>
      <c r="E20" s="31"/>
      <c r="F20" s="31"/>
      <c r="G20" s="31"/>
      <c r="H20" s="31"/>
      <c r="I20" s="31"/>
      <c r="J20" s="31"/>
      <c r="K20" s="31"/>
      <c r="L20" s="31"/>
      <c r="M20" s="31"/>
      <c r="N20" s="31"/>
      <c r="O20" s="31"/>
      <c r="P20" s="31"/>
      <c r="Q20" s="31"/>
    </row>
    <row r="21" spans="1:17" ht="15" customHeight="1">
      <c r="A21" s="8" t="s">
        <v>97</v>
      </c>
      <c r="B21" s="8"/>
      <c r="C21" s="8"/>
      <c r="D21" s="8"/>
      <c r="E21" s="8"/>
      <c r="F21" s="8"/>
      <c r="G21" s="8"/>
      <c r="H21" s="8"/>
      <c r="I21" s="8"/>
      <c r="J21" s="8"/>
      <c r="K21" s="8"/>
      <c r="L21" s="8"/>
      <c r="M21" s="8"/>
      <c r="N21" s="8"/>
      <c r="O21" s="8"/>
      <c r="P21" s="8"/>
      <c r="Q21" s="8"/>
    </row>
    <row r="22" spans="1:17" ht="12.75" customHeight="1">
      <c r="A22" s="9" t="s">
        <v>4</v>
      </c>
      <c r="B22" s="10">
        <v>1</v>
      </c>
      <c r="C22" s="10">
        <v>2</v>
      </c>
      <c r="D22" s="10">
        <v>3</v>
      </c>
      <c r="E22" s="10">
        <v>4</v>
      </c>
      <c r="F22" s="10">
        <v>5</v>
      </c>
      <c r="G22" s="10">
        <v>6</v>
      </c>
      <c r="H22" s="10">
        <v>7</v>
      </c>
      <c r="I22" s="10">
        <v>8</v>
      </c>
      <c r="J22" s="10">
        <v>9</v>
      </c>
      <c r="K22" s="10">
        <v>10</v>
      </c>
      <c r="L22" s="10">
        <v>11</v>
      </c>
      <c r="M22" s="10">
        <v>12</v>
      </c>
      <c r="N22" s="10">
        <v>13</v>
      </c>
      <c r="O22" s="10">
        <v>14</v>
      </c>
      <c r="P22" s="10">
        <v>15</v>
      </c>
      <c r="Q22" s="10">
        <v>16</v>
      </c>
    </row>
    <row r="23" spans="1:17" ht="12.75">
      <c r="A23" s="9"/>
      <c r="B23" s="13" t="s">
        <v>98</v>
      </c>
      <c r="C23" s="13" t="s">
        <v>99</v>
      </c>
      <c r="D23" s="13" t="s">
        <v>100</v>
      </c>
      <c r="E23" s="36" t="s">
        <v>101</v>
      </c>
      <c r="F23" s="13" t="s">
        <v>102</v>
      </c>
      <c r="G23" s="13" t="s">
        <v>5</v>
      </c>
      <c r="H23" s="13" t="s">
        <v>19</v>
      </c>
      <c r="I23" s="13" t="s">
        <v>20</v>
      </c>
      <c r="J23" s="13" t="s">
        <v>21</v>
      </c>
      <c r="K23" s="14" t="s">
        <v>22</v>
      </c>
      <c r="L23" s="13" t="s">
        <v>103</v>
      </c>
      <c r="M23" s="13" t="s">
        <v>24</v>
      </c>
      <c r="N23" s="13" t="s">
        <v>26</v>
      </c>
      <c r="O23" s="13" t="s">
        <v>20</v>
      </c>
      <c r="P23" s="13" t="s">
        <v>27</v>
      </c>
      <c r="Q23" s="13" t="s">
        <v>28</v>
      </c>
    </row>
    <row r="24" spans="1:17" ht="12.75">
      <c r="A24" s="9"/>
      <c r="B24" s="37"/>
      <c r="C24" s="37"/>
      <c r="D24" s="37"/>
      <c r="E24" s="38"/>
      <c r="F24" s="37"/>
      <c r="G24" s="43"/>
      <c r="H24" s="37"/>
      <c r="I24" s="37"/>
      <c r="J24" s="37"/>
      <c r="K24" s="40"/>
      <c r="L24" s="37"/>
      <c r="M24" s="37"/>
      <c r="N24" s="37"/>
      <c r="O24" s="37"/>
      <c r="P24" s="37"/>
      <c r="Q24" s="37"/>
    </row>
    <row r="25" spans="1:17" ht="12.75">
      <c r="A25" s="8" t="s">
        <v>29</v>
      </c>
      <c r="B25" s="21" t="s">
        <v>30</v>
      </c>
      <c r="C25" s="21" t="s">
        <v>104</v>
      </c>
      <c r="D25" s="21" t="s">
        <v>32</v>
      </c>
      <c r="E25" s="21" t="s">
        <v>105</v>
      </c>
      <c r="F25" s="22" t="s">
        <v>42</v>
      </c>
      <c r="G25" s="21" t="s">
        <v>106</v>
      </c>
      <c r="H25" s="21" t="s">
        <v>41</v>
      </c>
      <c r="I25" s="21" t="s">
        <v>42</v>
      </c>
      <c r="J25" s="21" t="s">
        <v>43</v>
      </c>
      <c r="K25" s="21" t="s">
        <v>43</v>
      </c>
      <c r="L25" s="21" t="s">
        <v>43</v>
      </c>
      <c r="M25" s="21" t="s">
        <v>42</v>
      </c>
      <c r="N25" s="21" t="s">
        <v>41</v>
      </c>
      <c r="O25" s="21" t="s">
        <v>42</v>
      </c>
      <c r="P25" s="21" t="s">
        <v>43</v>
      </c>
      <c r="Q25" s="21" t="s">
        <v>43</v>
      </c>
    </row>
    <row r="26" spans="1:17" ht="12.75">
      <c r="A26" s="8" t="s">
        <v>44</v>
      </c>
      <c r="B26" s="22"/>
      <c r="C26" s="22"/>
      <c r="D26" s="22">
        <v>2</v>
      </c>
      <c r="E26" s="21">
        <v>5</v>
      </c>
      <c r="F26" s="22">
        <v>1</v>
      </c>
      <c r="G26" s="22">
        <v>150</v>
      </c>
      <c r="H26" s="22">
        <v>2</v>
      </c>
      <c r="I26" s="22">
        <v>1</v>
      </c>
      <c r="J26" s="22">
        <v>30</v>
      </c>
      <c r="K26" s="22">
        <v>1</v>
      </c>
      <c r="L26" s="21">
        <v>1</v>
      </c>
      <c r="M26" s="21">
        <v>15</v>
      </c>
      <c r="N26" s="21">
        <v>1</v>
      </c>
      <c r="O26" s="21">
        <v>1</v>
      </c>
      <c r="P26" s="21">
        <v>10</v>
      </c>
      <c r="Q26" s="21">
        <v>1</v>
      </c>
    </row>
    <row r="27" spans="1:17" ht="12.75">
      <c r="A27" s="8" t="s">
        <v>45</v>
      </c>
      <c r="B27" s="22"/>
      <c r="C27" s="23">
        <v>40823</v>
      </c>
      <c r="D27" s="23">
        <f>+DIA.LAB(C27,D26)</f>
        <v>40827</v>
      </c>
      <c r="E27" s="23">
        <f aca="true" t="shared" si="2" ref="E27:Q27">+DIA.LAB(D27,E26)</f>
        <v>40834</v>
      </c>
      <c r="F27" s="23">
        <f t="shared" si="2"/>
        <v>40835</v>
      </c>
      <c r="G27" s="23">
        <f t="shared" si="2"/>
        <v>41045</v>
      </c>
      <c r="H27" s="23">
        <f t="shared" si="2"/>
        <v>41047</v>
      </c>
      <c r="I27" s="23">
        <f t="shared" si="2"/>
        <v>41050</v>
      </c>
      <c r="J27" s="23">
        <f t="shared" si="2"/>
        <v>41092</v>
      </c>
      <c r="K27" s="23">
        <f t="shared" si="2"/>
        <v>41093</v>
      </c>
      <c r="L27" s="23">
        <f t="shared" si="2"/>
        <v>41094</v>
      </c>
      <c r="M27" s="23">
        <f t="shared" si="2"/>
        <v>41115</v>
      </c>
      <c r="N27" s="23">
        <f t="shared" si="2"/>
        <v>41116</v>
      </c>
      <c r="O27" s="23">
        <f t="shared" si="2"/>
        <v>41117</v>
      </c>
      <c r="P27" s="23">
        <f t="shared" si="2"/>
        <v>41131</v>
      </c>
      <c r="Q27" s="23">
        <f t="shared" si="2"/>
        <v>41134</v>
      </c>
    </row>
    <row r="28" spans="1:17" ht="12.75">
      <c r="A28" s="8" t="s">
        <v>46</v>
      </c>
      <c r="B28" s="22"/>
      <c r="C28" s="24" t="str">
        <f>IF(C27-$U$1&lt;=0,"NO TIENE",C27-$U$1)</f>
        <v>NO TIENE</v>
      </c>
      <c r="D28" s="24" t="str">
        <f aca="true" t="shared" si="3" ref="D28:Q28">IF(D27-$U$1&lt;=0,"NO TIENE",D27-$U$1)</f>
        <v>NO TIENE</v>
      </c>
      <c r="E28" s="24" t="str">
        <f t="shared" si="3"/>
        <v>NO TIENE</v>
      </c>
      <c r="F28" s="24" t="str">
        <f t="shared" si="3"/>
        <v>NO TIENE</v>
      </c>
      <c r="G28" s="24">
        <f t="shared" si="3"/>
        <v>48</v>
      </c>
      <c r="H28" s="24">
        <f t="shared" si="3"/>
        <v>50</v>
      </c>
      <c r="I28" s="24">
        <f t="shared" si="3"/>
        <v>53</v>
      </c>
      <c r="J28" s="24">
        <f t="shared" si="3"/>
        <v>95</v>
      </c>
      <c r="K28" s="24">
        <f t="shared" si="3"/>
        <v>96</v>
      </c>
      <c r="L28" s="24">
        <f t="shared" si="3"/>
        <v>97</v>
      </c>
      <c r="M28" s="24">
        <f t="shared" si="3"/>
        <v>118</v>
      </c>
      <c r="N28" s="24">
        <f t="shared" si="3"/>
        <v>119</v>
      </c>
      <c r="O28" s="24">
        <f t="shared" si="3"/>
        <v>120</v>
      </c>
      <c r="P28" s="24">
        <f t="shared" si="3"/>
        <v>134</v>
      </c>
      <c r="Q28" s="24">
        <f t="shared" si="3"/>
        <v>137</v>
      </c>
    </row>
    <row r="29" spans="1:17" ht="12.75">
      <c r="A29" s="8" t="s">
        <v>47</v>
      </c>
      <c r="B29" s="22" t="s">
        <v>48</v>
      </c>
      <c r="C29" s="22" t="s">
        <v>42</v>
      </c>
      <c r="D29" s="22" t="s">
        <v>42</v>
      </c>
      <c r="E29" s="21" t="s">
        <v>43</v>
      </c>
      <c r="F29" s="22" t="s">
        <v>42</v>
      </c>
      <c r="G29" s="22" t="s">
        <v>106</v>
      </c>
      <c r="H29" s="22" t="s">
        <v>41</v>
      </c>
      <c r="I29" s="22" t="s">
        <v>42</v>
      </c>
      <c r="J29" s="21" t="s">
        <v>43</v>
      </c>
      <c r="K29" s="21" t="s">
        <v>43</v>
      </c>
      <c r="L29" s="21" t="s">
        <v>43</v>
      </c>
      <c r="M29" s="22" t="s">
        <v>106</v>
      </c>
      <c r="N29" s="22" t="s">
        <v>41</v>
      </c>
      <c r="O29" s="22" t="s">
        <v>42</v>
      </c>
      <c r="P29" s="21" t="s">
        <v>43</v>
      </c>
      <c r="Q29" s="21" t="s">
        <v>43</v>
      </c>
    </row>
    <row r="30" spans="1:17" ht="12.75">
      <c r="A30" s="8" t="s">
        <v>54</v>
      </c>
      <c r="B30" s="22" t="s">
        <v>48</v>
      </c>
      <c r="C30" s="22" t="s">
        <v>42</v>
      </c>
      <c r="D30" s="22" t="s">
        <v>42</v>
      </c>
      <c r="E30" s="21" t="s">
        <v>43</v>
      </c>
      <c r="F30" s="22" t="s">
        <v>42</v>
      </c>
      <c r="G30" s="22" t="s">
        <v>42</v>
      </c>
      <c r="H30" s="22" t="s">
        <v>42</v>
      </c>
      <c r="I30" s="22" t="s">
        <v>42</v>
      </c>
      <c r="J30" s="21" t="s">
        <v>43</v>
      </c>
      <c r="K30" s="21" t="s">
        <v>43</v>
      </c>
      <c r="L30" s="21" t="s">
        <v>43</v>
      </c>
      <c r="M30" s="22" t="s">
        <v>42</v>
      </c>
      <c r="N30" s="22" t="s">
        <v>42</v>
      </c>
      <c r="O30" s="22" t="s">
        <v>42</v>
      </c>
      <c r="P30" s="21" t="s">
        <v>43</v>
      </c>
      <c r="Q30" s="21" t="s">
        <v>43</v>
      </c>
    </row>
    <row r="31" spans="1:17" ht="12.75">
      <c r="A31" s="8" t="s">
        <v>59</v>
      </c>
      <c r="B31" s="22"/>
      <c r="C31" s="22"/>
      <c r="D31" s="22"/>
      <c r="E31" s="21"/>
      <c r="F31" s="22"/>
      <c r="G31" s="27" t="s">
        <v>129</v>
      </c>
      <c r="H31" s="22"/>
      <c r="I31" s="22"/>
      <c r="J31" s="21"/>
      <c r="K31" s="21"/>
      <c r="L31" s="21"/>
      <c r="M31" s="22"/>
      <c r="N31" s="22"/>
      <c r="O31" s="22"/>
      <c r="P31" s="21"/>
      <c r="Q31" s="21"/>
    </row>
    <row r="32" spans="1:17" ht="12.75">
      <c r="A32" s="8" t="s">
        <v>62</v>
      </c>
      <c r="B32" s="22"/>
      <c r="C32" s="22"/>
      <c r="D32" s="22"/>
      <c r="E32" s="21"/>
      <c r="F32" s="22"/>
      <c r="G32" s="44"/>
      <c r="H32" s="22"/>
      <c r="I32" s="22"/>
      <c r="J32" s="22"/>
      <c r="K32" s="22"/>
      <c r="L32" s="22"/>
      <c r="M32" s="22"/>
      <c r="N32" s="22"/>
      <c r="O32" s="22"/>
      <c r="P32" s="22"/>
      <c r="Q32" s="22"/>
    </row>
    <row r="33" spans="1:17" ht="12.75">
      <c r="A33" s="8" t="s">
        <v>112</v>
      </c>
      <c r="B33" s="22"/>
      <c r="C33" s="22"/>
      <c r="D33" s="22"/>
      <c r="E33" s="21"/>
      <c r="F33" s="22"/>
      <c r="G33" s="27"/>
      <c r="H33" s="22"/>
      <c r="I33" s="22"/>
      <c r="J33" s="22"/>
      <c r="K33" s="22"/>
      <c r="L33" s="22"/>
      <c r="M33" s="22"/>
      <c r="N33" s="22"/>
      <c r="O33" s="22"/>
      <c r="P33" s="22"/>
      <c r="Q33" s="22"/>
    </row>
    <row r="34" spans="1:17" ht="12.75">
      <c r="A34" s="8" t="s">
        <v>64</v>
      </c>
      <c r="B34" s="21" t="s">
        <v>65</v>
      </c>
      <c r="C34" s="22" t="s">
        <v>113</v>
      </c>
      <c r="D34" s="22" t="s">
        <v>114</v>
      </c>
      <c r="E34" s="21" t="s">
        <v>115</v>
      </c>
      <c r="F34" s="22" t="s">
        <v>116</v>
      </c>
      <c r="G34" s="22" t="s">
        <v>130</v>
      </c>
      <c r="H34" s="22" t="s">
        <v>78</v>
      </c>
      <c r="I34" s="22" t="s">
        <v>131</v>
      </c>
      <c r="J34" s="22" t="s">
        <v>132</v>
      </c>
      <c r="K34" s="22" t="s">
        <v>121</v>
      </c>
      <c r="L34" s="22" t="s">
        <v>122</v>
      </c>
      <c r="M34" s="22" t="s">
        <v>123</v>
      </c>
      <c r="N34" s="22" t="s">
        <v>133</v>
      </c>
      <c r="O34" s="22" t="s">
        <v>125</v>
      </c>
      <c r="P34" s="22" t="s">
        <v>86</v>
      </c>
      <c r="Q34" s="22" t="s">
        <v>127</v>
      </c>
    </row>
  </sheetData>
  <sheetProtection selectLockedCells="1" selectUnlockedCells="1"/>
  <mergeCells count="9">
    <mergeCell ref="A1:Q1"/>
    <mergeCell ref="R1:T1"/>
    <mergeCell ref="A3:Q3"/>
    <mergeCell ref="A4:Q4"/>
    <mergeCell ref="A5:A6"/>
    <mergeCell ref="R19:T19"/>
    <mergeCell ref="A20:Q20"/>
    <mergeCell ref="A21:Q21"/>
    <mergeCell ref="A22:A23"/>
  </mergeCells>
  <printOptions horizontalCentered="1" verticalCentered="1"/>
  <pageMargins left="0.25" right="0.25" top="0.75" bottom="0.75" header="0.5118055555555555" footer="0.5118055555555555"/>
  <pageSetup fitToHeight="1" fitToWidth="1" horizontalDpi="300" verticalDpi="300" orientation="landscape" pageOrder="overThenDown" paperSize="8"/>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31" sqref="C31"/>
    </sheetView>
  </sheetViews>
  <sheetFormatPr defaultColWidth="12.57421875" defaultRowHeight="15"/>
  <cols>
    <col min="1" max="16384" width="11.57421875" style="0" customWidth="1"/>
  </cols>
  <sheetData/>
  <sheetProtection selectLockedCells="1" selectUnlockedCells="1"/>
  <printOptions/>
  <pageMargins left="0.7" right="0.7" top="1.0458333333333334" bottom="1.0458333333333334" header="0.5118055555555555" footer="0.5118055555555555"/>
  <pageSetup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Cbenique</dc:creator>
  <cp:keywords/>
  <dc:description/>
  <cp:lastModifiedBy>grc grc</cp:lastModifiedBy>
  <dcterms:created xsi:type="dcterms:W3CDTF">2012-03-28T14:17:04Z</dcterms:created>
  <dcterms:modified xsi:type="dcterms:W3CDTF">2012-03-29T15:03:49Z</dcterms:modified>
  <cp:category/>
  <cp:version/>
  <cp:contentType/>
  <cp:contentStatus/>
  <cp:revision>1</cp:revision>
</cp:coreProperties>
</file>