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4" activeTab="2"/>
  </bookViews>
  <sheets>
    <sheet name="Preinversion_Indirecta" sheetId="1" r:id="rId1"/>
    <sheet name="LA BALZA" sheetId="2" r:id="rId2"/>
    <sheet name="PROGRAMA DE IRRIGAC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9"/>
            <color indexed="8"/>
            <rFont val="Tahoma"/>
            <family val="2"/>
          </rPr>
          <t xml:space="preserve">PLAZOS DE ACUERDO AL PROCESO 
</t>
        </r>
      </text>
    </comment>
    <comment ref="C8" authorId="0">
      <text>
        <r>
          <rPr>
            <b/>
            <sz val="9"/>
            <color indexed="8"/>
            <rFont val="Tahoma"/>
            <family val="2"/>
          </rPr>
          <t xml:space="preserve">PLAZOS DE ACUERDO AL PROCESO 
</t>
        </r>
      </text>
    </comment>
    <comment ref="J8" authorId="0">
      <text>
        <r>
          <rPr>
            <b/>
            <sz val="9"/>
            <color indexed="8"/>
            <rFont val="Tahoma"/>
            <family val="2"/>
          </rPr>
          <t xml:space="preserve">PLAZOS DE ACUERDO AL PROCESO 
</t>
        </r>
      </text>
    </comment>
    <comment ref="K8" authorId="0">
      <text>
        <r>
          <rPr>
            <b/>
            <sz val="9"/>
            <color indexed="8"/>
            <rFont val="Tahoma"/>
            <family val="2"/>
          </rPr>
          <t xml:space="preserve">PLAZOS DE ACUERDO AL PROCESO 
</t>
        </r>
      </text>
    </comment>
    <comment ref="J14" authorId="0">
      <text>
        <r>
          <rPr>
            <b/>
            <sz val="9"/>
            <color indexed="8"/>
            <rFont val="Tahoma"/>
            <family val="2"/>
          </rPr>
          <t xml:space="preserve">03 de noviembre se otorgara la nueva pro
</t>
        </r>
      </text>
    </comment>
    <comment ref="Q22" authorId="0">
      <text>
        <r>
          <rPr>
            <b/>
            <sz val="9"/>
            <color indexed="8"/>
            <rFont val="Tahoma"/>
            <family val="2"/>
          </rPr>
          <t xml:space="preserve">mhuatangari:
</t>
        </r>
        <r>
          <rPr>
            <sz val="9"/>
            <color indexed="8"/>
            <rFont val="Tahoma"/>
            <family val="2"/>
          </rPr>
          <t xml:space="preserve">maximo 40 dias de acuerd o a la normatividad 
</t>
        </r>
      </text>
    </comment>
    <comment ref="N23" authorId="0">
      <text>
        <r>
          <rPr>
            <sz val="9"/>
            <color indexed="8"/>
            <rFont val="Tahoma"/>
            <family val="2"/>
          </rPr>
          <t xml:space="preserve">INFORMACION DE ACUERDO A LO INDICADO POR EL ING  ANIBAL VARGAS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PRESENTACION DEL  1ER CRI
</t>
        </r>
      </text>
    </comment>
  </commentList>
</comments>
</file>

<file path=xl/sharedStrings.xml><?xml version="1.0" encoding="utf-8"?>
<sst xmlns="http://schemas.openxmlformats.org/spreadsheetml/2006/main" count="372" uniqueCount="137">
  <si>
    <t>PRE INVERSION ADMINISTRACION INDIRECTA</t>
  </si>
  <si>
    <t>PIP:  CREACIÓN DE LA CARRETERA TRAMO YAMAKEY - UNBUKAY, EN EL DISTRITO DE HUARANGO - SAN IGNACIO - CAJAMARCA</t>
  </si>
  <si>
    <t>P A S O S   D E   P R E I N V E R S I Ó N  :  A D M I N I S T R A C I Ó N   I N D I R E C T A</t>
  </si>
  <si>
    <t>SITUACION Y ACCIONES A IMPLEMENTAR</t>
  </si>
  <si>
    <t>Elaboración del Proyecto</t>
  </si>
  <si>
    <t>Idea de proyecto</t>
  </si>
  <si>
    <t>Elaboración de Términos de Referencia (TdR)</t>
  </si>
  <si>
    <t>Opinión sobre los TdR</t>
  </si>
  <si>
    <t>Aprobación de los TdR</t>
  </si>
  <si>
    <t>Asignación Presupuestal</t>
  </si>
  <si>
    <r>
      <t xml:space="preserve">Elaboración de Bases de Concurso </t>
    </r>
    <r>
      <rPr>
        <sz val="10"/>
        <color indexed="10"/>
        <rFont val="Calibri"/>
        <family val="2"/>
      </rPr>
      <t>/ Elaboracion de Exped de contratacion</t>
    </r>
    <r>
      <rPr>
        <sz val="10"/>
        <color indexed="8"/>
        <rFont val="Calibri"/>
        <family val="2"/>
      </rPr>
      <t xml:space="preserve"> </t>
    </r>
  </si>
  <si>
    <r>
      <t>Aprobación de Bases de Concurso</t>
    </r>
    <r>
      <rPr>
        <sz val="10"/>
        <color indexed="10"/>
        <rFont val="Calibri"/>
        <family val="2"/>
      </rPr>
      <t xml:space="preserve"> Aprobación de Exped de contratacion </t>
    </r>
  </si>
  <si>
    <t>Convocatoria al Proceso de Selección</t>
  </si>
  <si>
    <r>
      <t>Otorgamiento de la Buena Pro</t>
    </r>
    <r>
      <rPr>
        <sz val="10"/>
        <color indexed="10"/>
        <rFont val="Calibri"/>
        <family val="2"/>
      </rPr>
      <t xml:space="preserve"> /Firma de contrato /Orden de servicio</t>
    </r>
  </si>
  <si>
    <t>primer entregable modulo de identificacion</t>
  </si>
  <si>
    <t>segundo entregable estudio concluido</t>
  </si>
  <si>
    <t>verificacion del estudio, estudios y documentos de sostenbilidad</t>
  </si>
  <si>
    <t>Entrega del Proyecto a la Unidad Formuladora (UF)</t>
  </si>
  <si>
    <t>Registro en el Banco de Proyectos</t>
  </si>
  <si>
    <t>Presentación a la OPI</t>
  </si>
  <si>
    <t>Evaluación del PIP: Observado</t>
  </si>
  <si>
    <t>Registro de evaluación</t>
  </si>
  <si>
    <r>
      <t xml:space="preserve">Entrega del Proyecto observado a </t>
    </r>
    <r>
      <rPr>
        <sz val="10"/>
        <color indexed="10"/>
        <rFont val="Calibri"/>
        <family val="2"/>
      </rPr>
      <t>UF</t>
    </r>
  </si>
  <si>
    <t>Levantamiento de Observaciones</t>
  </si>
  <si>
    <t>Entrega del Proyecto con levantamiento de observaciones a la Unidad Formuladora (UF)</t>
  </si>
  <si>
    <t>Actualización de la ficha del PIP en el Banco de Proyectos</t>
  </si>
  <si>
    <t>Evaluación del PIP: Aprobado</t>
  </si>
  <si>
    <t>Registro de aprobación en el Banco de Proyectos</t>
  </si>
  <si>
    <t>Ubicación actual y meta propuesta</t>
  </si>
  <si>
    <t>Comité Especial</t>
  </si>
  <si>
    <t xml:space="preserve">Unidad Formuladora y Equipo de Consultoría </t>
  </si>
  <si>
    <t>Consultoria</t>
  </si>
  <si>
    <t>Unidad Formuladora</t>
  </si>
  <si>
    <t>Informe de envío a la OPI</t>
  </si>
  <si>
    <t>Informe de Evaluación</t>
  </si>
  <si>
    <t>Registro de evaluación Banco de Proyectos</t>
  </si>
  <si>
    <t>Recepción de PIP Observado</t>
  </si>
  <si>
    <t xml:space="preserve">Entrega de PIP observado a equipo consultor </t>
  </si>
  <si>
    <t>Equipo consultor</t>
  </si>
  <si>
    <t xml:space="preserve">Remitir a la OPI PIP con formato SNIP actualizado </t>
  </si>
  <si>
    <t>OPI Gobierno Regional Cajamarca</t>
  </si>
  <si>
    <t>plazo proyectado</t>
  </si>
  <si>
    <t>Fecha propuesta para alcanzar meta</t>
  </si>
  <si>
    <t>holgura</t>
  </si>
  <si>
    <t>Área Responsable</t>
  </si>
  <si>
    <t>consultoria</t>
  </si>
  <si>
    <t xml:space="preserve">Equipo de consultaria -Unidad Formuladora </t>
  </si>
  <si>
    <t>consultor</t>
  </si>
  <si>
    <t>OPI - Gobierno Regional Cajamarca</t>
  </si>
  <si>
    <t xml:space="preserve">opi  </t>
  </si>
  <si>
    <t>Unidad Formuladora Equipo Consultor</t>
  </si>
  <si>
    <t>Equipo consultor y Unidad Formuladora</t>
  </si>
  <si>
    <t>Unidad Formuladora GRDE</t>
  </si>
  <si>
    <t>Áreas involucradas</t>
  </si>
  <si>
    <t>Equipo de consultaria -Unidad Formuladora  -infraestructura. Direccion de transportes</t>
  </si>
  <si>
    <t xml:space="preserve">Unidad Formuladora </t>
  </si>
  <si>
    <t>Equipo consultor, Unidad Formuladora GRDE</t>
  </si>
  <si>
    <t>OPI - Gobierno Regional Cajamarca- consultor</t>
  </si>
  <si>
    <t>Unidad Formuladora GRDE-consultor</t>
  </si>
  <si>
    <t>Equipo consultor, Unidad Formuladora</t>
  </si>
  <si>
    <t>Unidad Formuladora GRDE y OPI</t>
  </si>
  <si>
    <t>Problemas presentados</t>
  </si>
  <si>
    <t xml:space="preserve">PROCESO DECLARADO DESIERTO  EN  2 OCACIONES , </t>
  </si>
  <si>
    <t xml:space="preserve">DESIERTO  </t>
  </si>
  <si>
    <t>Acciones realizadas</t>
  </si>
  <si>
    <t>19 oct se colgo nuevo proceso</t>
  </si>
  <si>
    <t>presentacion de avances</t>
  </si>
  <si>
    <t xml:space="preserve">PIP:  CONSTRUCCION DE SISTEMA DE IRRIGACION CHOTA( factibilidad)  </t>
  </si>
  <si>
    <t xml:space="preserve">Elaboración de la factibilidad </t>
  </si>
  <si>
    <t>ESTUDIO EN ELABORACION</t>
  </si>
  <si>
    <t xml:space="preserve">SUB GERENCIA CHOTA  </t>
  </si>
  <si>
    <t>Consultor</t>
  </si>
  <si>
    <t>UF</t>
  </si>
  <si>
    <t>UF Sub gerencia de Chota</t>
  </si>
  <si>
    <t xml:space="preserve">opi regional </t>
  </si>
  <si>
    <t>Opi</t>
  </si>
  <si>
    <t>opi</t>
  </si>
  <si>
    <t xml:space="preserve">SUB GERENCIA CHOTA -ANA </t>
  </si>
  <si>
    <t xml:space="preserve">ANA ENTREGO LAS OBSERVACIONES LEVANTADAS A LA EMPRESA SUPERVISORA ESTA ELEVARA UN INFORME ENTRE  10 Y  15 DIAS DANDO A CONFORMIDAD DEL ESTUDIO </t>
  </si>
  <si>
    <t>PIP:  CONSTRUCCION DE SISTEMA DE IRRIGACION COCHABAMBA( factibilidad)</t>
  </si>
  <si>
    <t>Equipo de Consultoría - Unidad Formuladora Desarrollo Social para registro en el Banco de Proyectos</t>
  </si>
  <si>
    <t>consorcio cochabamba</t>
  </si>
  <si>
    <t>UF sub Gerencia de Chota</t>
  </si>
  <si>
    <t>ANA</t>
  </si>
  <si>
    <t>minag inrena</t>
  </si>
  <si>
    <t xml:space="preserve">ANA -SUB GERENCIA UF </t>
  </si>
  <si>
    <t>PRE  INVERSION ADMINISTRACION DIRECTA</t>
  </si>
  <si>
    <t>PIP: MEJORAMIENTO DE LOS SERVICIOS DEL  MODULO PISCICOLA PRODUCTIVO LA BALZA- SAN IGNACIO, ZONA FRONTERIZA DE LA REGION CAJAMARCA- DIRECCION REGIONAL DE LA PRODUCCION</t>
  </si>
  <si>
    <t>P A S O S   D E   P R E I N V E R S I Ó N  :  A D M I N I S T R A C I Ó N   D I R E C T A</t>
  </si>
  <si>
    <t>Idea de Proyecto / Requerimiento de elaboración</t>
  </si>
  <si>
    <t>Elaboración de Plan de Trabajo</t>
  </si>
  <si>
    <t>Opinión sobre Plan de Trabajo</t>
  </si>
  <si>
    <t>Aprobación del Plan de Trabajo</t>
  </si>
  <si>
    <t>Designación de Equipo Formulador</t>
  </si>
  <si>
    <t>Entrega del Proyecto observado a UF</t>
  </si>
  <si>
    <t>gerencia de desarrollo economico</t>
  </si>
  <si>
    <t>direccion de la produccion</t>
  </si>
  <si>
    <t xml:space="preserve">OPI </t>
  </si>
  <si>
    <t>OPI</t>
  </si>
  <si>
    <t>UF GRDE</t>
  </si>
  <si>
    <t>FORMULADOR</t>
  </si>
  <si>
    <t xml:space="preserve">HOLGURA </t>
  </si>
  <si>
    <t xml:space="preserve">direccion de la produccion- </t>
  </si>
  <si>
    <t>direccion de la produccion- opi</t>
  </si>
  <si>
    <t>direccion de la produccion- formulador</t>
  </si>
  <si>
    <t>UF GRDE- direccion de la produccion</t>
  </si>
  <si>
    <t xml:space="preserve">OPI- UFGRDE </t>
  </si>
  <si>
    <t>FORMULADOR UF GRDE</t>
  </si>
  <si>
    <t>UF GRDE- FORMULADOR</t>
  </si>
  <si>
    <t xml:space="preserve">UF GRDE OPI </t>
  </si>
  <si>
    <t>NO SE HABIA ELABORADO EL PLAN DE TRABAJO</t>
  </si>
  <si>
    <t xml:space="preserve">DEFICIENCIAS EN LA FORMULACION DEL PERFIL </t>
  </si>
  <si>
    <t>14 NOV  -NUEVO DISEÑO Y PROPUESTA, EL PERFIL SE ESTA ELABORANDO  DE NUEVO- PROBLEMAS CON LOS SOFTWARE , Y HADWARE, DESIGNACION DE OTRAS LABORES</t>
  </si>
  <si>
    <t xml:space="preserve">SE REGULARIZO </t>
  </si>
  <si>
    <t xml:space="preserve">VISITA DE CAMPO A CARGO DEL INGENIERO MARIO CACERES OPI </t>
  </si>
  <si>
    <t xml:space="preserve">PROGRAMA DE IRRIGACION </t>
  </si>
  <si>
    <t xml:space="preserve">Gerencia de d esarrollo Economico </t>
  </si>
  <si>
    <t>Sub Gerencia de Promocion de la Inversion Publica</t>
  </si>
  <si>
    <t>UF- GRDE Sub Gerencia de Promocion de la Inversion Publica</t>
  </si>
  <si>
    <t xml:space="preserve">Opi </t>
  </si>
  <si>
    <t>Sub Gerencia de Presupuesto: Disponibilidad Presupuestal</t>
  </si>
  <si>
    <t xml:space="preserve">Procesos </t>
  </si>
  <si>
    <t>Comité especial</t>
  </si>
  <si>
    <t xml:space="preserve">Comité especial </t>
  </si>
  <si>
    <t xml:space="preserve">Comité Especial </t>
  </si>
  <si>
    <t xml:space="preserve">UF-GRDE </t>
  </si>
  <si>
    <t xml:space="preserve">Unidad Formuladora de la gerencia de desarrollo economico </t>
  </si>
  <si>
    <t>Sub Gerencia de Promocio de la Inversion Publica</t>
  </si>
  <si>
    <t xml:space="preserve">UF GRDE - Sub Gerencia </t>
  </si>
  <si>
    <t>Opi -DGPI</t>
  </si>
  <si>
    <t xml:space="preserve">Presupuesto </t>
  </si>
  <si>
    <t>Sub Gerencia de Promocion de la Inv. Pub.-GRDE</t>
  </si>
  <si>
    <t>UF GRDE - Sub Gerencia -Opi</t>
  </si>
  <si>
    <t>Procesos -Comité Especial</t>
  </si>
  <si>
    <t xml:space="preserve">Consultoria-UF GRDE </t>
  </si>
  <si>
    <t>Consultoria-UF GRDE -opi - evaluador a cargo</t>
  </si>
  <si>
    <t xml:space="preserve">El 02 de  enro se le asigan al Ing moises Cotrina la elaboracion del plan de trabajo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</si>
</sst>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M"/>
    <numFmt numFmtId="167" formatCode="D&quot; de &quot;MMM&quot; de &quot;YY"/>
    <numFmt numFmtId="168" formatCode="D/M/YY;@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10"/>
      <color indexed="13"/>
      <name val="Calibri"/>
      <family val="2"/>
    </font>
    <font>
      <sz val="10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0" fillId="0" borderId="2" xfId="0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4" fontId="0" fillId="5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7" fontId="0" fillId="4" borderId="2" xfId="0" applyNumberFormat="1" applyFill="1" applyBorder="1" applyAlignment="1">
      <alignment horizontal="center" vertical="center" wrapText="1"/>
    </xf>
    <xf numFmtId="167" fontId="0" fillId="5" borderId="2" xfId="0" applyNumberForma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7" fontId="6" fillId="5" borderId="2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" fillId="0" borderId="5" xfId="20" applyFont="1" applyFill="1" applyBorder="1" applyAlignment="1">
      <alignment horizontal="left" vertical="center" wrapText="1"/>
      <protection/>
    </xf>
    <xf numFmtId="164" fontId="3" fillId="0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7" fillId="2" borderId="6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64" fontId="16" fillId="3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3" borderId="2" xfId="0" applyFill="1" applyBorder="1" applyAlignment="1">
      <alignment horizontal="center" vertical="center" wrapText="1"/>
    </xf>
    <xf numFmtId="168" fontId="0" fillId="3" borderId="2" xfId="0" applyNumberFormat="1" applyFill="1" applyBorder="1" applyAlignment="1">
      <alignment horizontal="center" vertical="center" wrapText="1"/>
    </xf>
    <xf numFmtId="168" fontId="0" fillId="0" borderId="2" xfId="0" applyNumberForma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 wrapText="1"/>
    </xf>
    <xf numFmtId="164" fontId="21" fillId="3" borderId="2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workbookViewId="0" topLeftCell="A37">
      <pane ySplit="65535" topLeftCell="A37" activePane="topLeft" state="split"/>
      <selection pane="topLeft" activeCell="S10" sqref="S10"/>
      <selection pane="bottomLeft" activeCell="A37" sqref="A37"/>
    </sheetView>
  </sheetViews>
  <sheetFormatPr defaultColWidth="11.421875" defaultRowHeight="15"/>
  <cols>
    <col min="1" max="1" width="15.421875" style="1" customWidth="1"/>
    <col min="2" max="2" width="12.57421875" style="1" customWidth="1"/>
    <col min="3" max="3" width="12.140625" style="1" customWidth="1"/>
    <col min="4" max="4" width="10.7109375" style="1" customWidth="1"/>
    <col min="5" max="5" width="12.28125" style="1" customWidth="1"/>
    <col min="6" max="6" width="11.00390625" style="1" customWidth="1"/>
    <col min="7" max="8" width="12.7109375" style="1" customWidth="1"/>
    <col min="9" max="9" width="11.8515625" style="1" customWidth="1"/>
    <col min="10" max="25" width="12.7109375" style="1" customWidth="1"/>
    <col min="26" max="16384" width="11.421875" style="1" customWidth="1"/>
  </cols>
  <sheetData>
    <row r="1" spans="1:2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7" customFormat="1" ht="1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/>
      <c r="L4" s="6"/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</row>
    <row r="5" spans="1:25" s="7" customFormat="1" ht="25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5" t="s">
        <v>4</v>
      </c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0" customFormat="1" ht="102">
      <c r="A6" s="5"/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  <c r="S6" s="8" t="s">
        <v>22</v>
      </c>
      <c r="T6" s="8" t="s">
        <v>23</v>
      </c>
      <c r="U6" s="8" t="s">
        <v>24</v>
      </c>
      <c r="V6" s="8" t="s">
        <v>25</v>
      </c>
      <c r="W6" s="8" t="s">
        <v>19</v>
      </c>
      <c r="X6" s="8" t="s">
        <v>26</v>
      </c>
      <c r="Y6" s="8" t="s">
        <v>27</v>
      </c>
    </row>
    <row r="7" spans="1:25" ht="48.75" customHeight="1">
      <c r="A7" s="11" t="s">
        <v>28</v>
      </c>
      <c r="B7" s="12"/>
      <c r="C7" s="12"/>
      <c r="D7" s="12"/>
      <c r="E7" s="12"/>
      <c r="F7" s="13"/>
      <c r="G7" s="14"/>
      <c r="H7" s="12"/>
      <c r="I7" s="15" t="s">
        <v>29</v>
      </c>
      <c r="J7" s="15" t="s">
        <v>29</v>
      </c>
      <c r="K7" s="15" t="s">
        <v>30</v>
      </c>
      <c r="L7" s="12" t="s">
        <v>30</v>
      </c>
      <c r="M7" s="12" t="s">
        <v>30</v>
      </c>
      <c r="N7" s="12" t="s">
        <v>31</v>
      </c>
      <c r="O7" s="12" t="s">
        <v>32</v>
      </c>
      <c r="P7" s="12" t="s">
        <v>33</v>
      </c>
      <c r="Q7" s="12" t="s">
        <v>34</v>
      </c>
      <c r="R7" s="12" t="s">
        <v>35</v>
      </c>
      <c r="S7" s="12" t="s">
        <v>36</v>
      </c>
      <c r="T7" s="12" t="s">
        <v>37</v>
      </c>
      <c r="U7" s="12" t="s">
        <v>38</v>
      </c>
      <c r="V7" s="13" t="s">
        <v>32</v>
      </c>
      <c r="W7" s="13" t="s">
        <v>39</v>
      </c>
      <c r="X7" s="13" t="s">
        <v>40</v>
      </c>
      <c r="Y7" s="13" t="str">
        <f>+X7</f>
        <v>OPI Gobierno Regional Cajamarca</v>
      </c>
    </row>
    <row r="8" spans="1:25" ht="48.75" customHeight="1">
      <c r="A8" s="11" t="s">
        <v>41</v>
      </c>
      <c r="B8" s="16">
        <v>1</v>
      </c>
      <c r="C8" s="17">
        <v>2</v>
      </c>
      <c r="D8" s="12">
        <v>2</v>
      </c>
      <c r="E8" s="12">
        <v>5</v>
      </c>
      <c r="G8" s="14"/>
      <c r="H8" s="12"/>
      <c r="I8" s="15"/>
      <c r="J8" s="15">
        <v>19</v>
      </c>
      <c r="K8" s="15">
        <v>35</v>
      </c>
      <c r="L8" s="12">
        <v>25</v>
      </c>
      <c r="M8" s="12">
        <v>15</v>
      </c>
      <c r="N8" s="12">
        <v>1</v>
      </c>
      <c r="O8" s="12">
        <v>2</v>
      </c>
      <c r="P8" s="12">
        <v>1</v>
      </c>
      <c r="Q8" s="12">
        <v>30</v>
      </c>
      <c r="R8" s="12">
        <v>1</v>
      </c>
      <c r="S8" s="12">
        <v>1</v>
      </c>
      <c r="T8" s="12">
        <v>15</v>
      </c>
      <c r="U8" s="12">
        <v>1</v>
      </c>
      <c r="V8" s="13">
        <v>2</v>
      </c>
      <c r="W8" s="13">
        <v>1</v>
      </c>
      <c r="X8" s="13">
        <v>10</v>
      </c>
      <c r="Y8" s="13">
        <v>1</v>
      </c>
    </row>
    <row r="9" spans="1:25" ht="48.75" customHeight="1">
      <c r="A9" s="11" t="s">
        <v>42</v>
      </c>
      <c r="B9" s="18">
        <v>40869</v>
      </c>
      <c r="C9" s="18">
        <v>40869</v>
      </c>
      <c r="D9" s="18">
        <v>40869</v>
      </c>
      <c r="E9" s="18">
        <v>40869</v>
      </c>
      <c r="F9" s="12"/>
      <c r="G9" s="14"/>
      <c r="H9" s="12"/>
      <c r="I9" s="19">
        <v>40801</v>
      </c>
      <c r="J9" s="19">
        <f>J8+I9</f>
        <v>40820</v>
      </c>
      <c r="K9" s="19">
        <f>K8+J9</f>
        <v>40855</v>
      </c>
      <c r="L9" s="18">
        <f>L8+K9</f>
        <v>40880</v>
      </c>
      <c r="M9" s="18">
        <f>M8+L9</f>
        <v>40895</v>
      </c>
      <c r="N9" s="18">
        <f>N8+M9</f>
        <v>40896</v>
      </c>
      <c r="O9" s="18">
        <f>O8+N9</f>
        <v>40898</v>
      </c>
      <c r="P9" s="18">
        <f>P8+O9</f>
        <v>40899</v>
      </c>
      <c r="Q9" s="20">
        <f>Q8+P9</f>
        <v>40929</v>
      </c>
      <c r="R9" s="18">
        <f>R8+Q9</f>
        <v>40930</v>
      </c>
      <c r="S9" s="18">
        <f>S8+R9</f>
        <v>40931</v>
      </c>
      <c r="T9" s="18">
        <f>T8+S9</f>
        <v>40946</v>
      </c>
      <c r="U9" s="18">
        <f>U8+T9</f>
        <v>40947</v>
      </c>
      <c r="V9" s="18">
        <f>V8+U9</f>
        <v>40949</v>
      </c>
      <c r="W9" s="18">
        <f>W8+V9</f>
        <v>40950</v>
      </c>
      <c r="X9" s="18">
        <f>X8+W9</f>
        <v>40960</v>
      </c>
      <c r="Y9" s="18">
        <f>Y8+X9</f>
        <v>40961</v>
      </c>
    </row>
    <row r="10" spans="1:25" ht="15.75" customHeight="1">
      <c r="A10" s="11" t="s">
        <v>43</v>
      </c>
      <c r="B10" s="12"/>
      <c r="C10" s="12"/>
      <c r="D10" s="12"/>
      <c r="E10" s="21"/>
      <c r="F10" s="12"/>
      <c r="G10" s="14"/>
      <c r="H10" s="12"/>
      <c r="I10" s="15"/>
      <c r="J10" s="19"/>
      <c r="K10" s="19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4"/>
      <c r="X10" s="24"/>
      <c r="Y10" s="24"/>
    </row>
    <row r="11" spans="1:25" ht="60" customHeight="1">
      <c r="A11" s="25" t="s">
        <v>44</v>
      </c>
      <c r="B11" s="26"/>
      <c r="C11" s="26"/>
      <c r="D11" s="26"/>
      <c r="E11" s="26"/>
      <c r="F11" s="26"/>
      <c r="G11" s="27"/>
      <c r="H11" s="26"/>
      <c r="I11" s="28" t="s">
        <v>29</v>
      </c>
      <c r="J11" s="28" t="s">
        <v>29</v>
      </c>
      <c r="K11" s="28" t="s">
        <v>45</v>
      </c>
      <c r="L11" s="26" t="s">
        <v>45</v>
      </c>
      <c r="M11" s="26" t="s">
        <v>46</v>
      </c>
      <c r="N11" s="26" t="s">
        <v>47</v>
      </c>
      <c r="O11" s="26" t="s">
        <v>32</v>
      </c>
      <c r="P11" s="26" t="s">
        <v>32</v>
      </c>
      <c r="Q11" s="26" t="s">
        <v>48</v>
      </c>
      <c r="R11" s="26" t="s">
        <v>48</v>
      </c>
      <c r="S11" s="26" t="s">
        <v>49</v>
      </c>
      <c r="T11" s="26" t="s">
        <v>50</v>
      </c>
      <c r="U11" s="26" t="s">
        <v>51</v>
      </c>
      <c r="V11" s="29" t="s">
        <v>52</v>
      </c>
      <c r="W11" s="29" t="str">
        <f>+V11</f>
        <v>Unidad Formuladora GRDE</v>
      </c>
      <c r="X11" s="13" t="s">
        <v>40</v>
      </c>
      <c r="Y11" s="13" t="str">
        <f>+X11</f>
        <v>OPI Gobierno Regional Cajamarca</v>
      </c>
    </row>
    <row r="12" spans="1:25" ht="81" customHeight="1">
      <c r="A12" s="25" t="s">
        <v>53</v>
      </c>
      <c r="B12" s="26"/>
      <c r="C12" s="26"/>
      <c r="D12" s="26"/>
      <c r="E12" s="26"/>
      <c r="F12" s="26"/>
      <c r="G12" s="27"/>
      <c r="H12" s="26"/>
      <c r="I12" s="28" t="s">
        <v>29</v>
      </c>
      <c r="J12" s="28" t="s">
        <v>29</v>
      </c>
      <c r="K12" s="28" t="s">
        <v>54</v>
      </c>
      <c r="L12" s="26" t="s">
        <v>54</v>
      </c>
      <c r="M12" s="26" t="s">
        <v>54</v>
      </c>
      <c r="N12" s="26" t="s">
        <v>55</v>
      </c>
      <c r="O12" s="26" t="s">
        <v>56</v>
      </c>
      <c r="P12" s="26" t="s">
        <v>32</v>
      </c>
      <c r="Q12" s="26" t="s">
        <v>57</v>
      </c>
      <c r="R12" s="26" t="s">
        <v>48</v>
      </c>
      <c r="S12" s="26" t="s">
        <v>58</v>
      </c>
      <c r="T12" s="26" t="s">
        <v>59</v>
      </c>
      <c r="U12" s="26" t="str">
        <f>+U11</f>
        <v>Equipo consultor y Unidad Formuladora</v>
      </c>
      <c r="V12" s="29" t="str">
        <f>+V11</f>
        <v>Unidad Formuladora GRDE</v>
      </c>
      <c r="W12" s="29" t="s">
        <v>60</v>
      </c>
      <c r="X12" s="13" t="s">
        <v>40</v>
      </c>
      <c r="Y12" s="13" t="str">
        <f>+X12</f>
        <v>OPI Gobierno Regional Cajamarca</v>
      </c>
    </row>
    <row r="13" spans="1:25" ht="35.25" customHeight="1">
      <c r="A13" s="11" t="s">
        <v>61</v>
      </c>
      <c r="B13" s="12" t="s">
        <v>62</v>
      </c>
      <c r="C13" s="12"/>
      <c r="D13" s="12"/>
      <c r="E13" s="12"/>
      <c r="F13" s="12"/>
      <c r="G13" s="14"/>
      <c r="H13" s="12"/>
      <c r="I13" s="15"/>
      <c r="J13" s="30" t="s">
        <v>63</v>
      </c>
      <c r="K13" s="3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2"/>
    </row>
    <row r="14" spans="1:25" ht="48" customHeight="1">
      <c r="A14" s="11" t="s">
        <v>64</v>
      </c>
      <c r="B14" s="12"/>
      <c r="C14" s="12"/>
      <c r="D14" s="12"/>
      <c r="E14" s="12"/>
      <c r="F14" s="12"/>
      <c r="G14" s="14"/>
      <c r="H14" s="12"/>
      <c r="I14" s="15"/>
      <c r="J14" s="30" t="s">
        <v>65</v>
      </c>
      <c r="K14" s="30"/>
      <c r="L14" s="12"/>
      <c r="M14" s="12" t="s">
        <v>66</v>
      </c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</row>
    <row r="15" ht="15"/>
    <row r="16" ht="21" customHeight="1"/>
    <row r="17" spans="1:25" ht="21" customHeight="1">
      <c r="A17" s="3" t="s">
        <v>67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1.75" customHeight="1">
      <c r="A18" s="4" t="s">
        <v>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9.5" customHeight="1">
      <c r="A19" s="5" t="s">
        <v>3</v>
      </c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/>
      <c r="L19" s="6"/>
      <c r="M19" s="6">
        <v>10</v>
      </c>
      <c r="N19" s="6">
        <v>11</v>
      </c>
      <c r="O19" s="6">
        <v>12</v>
      </c>
      <c r="P19" s="6">
        <v>13</v>
      </c>
      <c r="Q19" s="6">
        <v>14</v>
      </c>
      <c r="R19" s="6">
        <v>15</v>
      </c>
      <c r="S19" s="6">
        <v>16</v>
      </c>
      <c r="T19" s="6">
        <v>17</v>
      </c>
      <c r="U19" s="6">
        <v>18</v>
      </c>
      <c r="V19" s="6">
        <v>19</v>
      </c>
      <c r="W19" s="6">
        <v>20</v>
      </c>
      <c r="X19" s="6">
        <v>21</v>
      </c>
      <c r="Y19" s="6">
        <v>22</v>
      </c>
    </row>
    <row r="20" spans="1:25" ht="102">
      <c r="A20" s="5"/>
      <c r="B20" s="8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8" t="s">
        <v>15</v>
      </c>
      <c r="M20" s="8" t="s">
        <v>68</v>
      </c>
      <c r="N20" s="8" t="s">
        <v>17</v>
      </c>
      <c r="O20" s="8" t="s">
        <v>18</v>
      </c>
      <c r="P20" s="8" t="s">
        <v>19</v>
      </c>
      <c r="Q20" s="8" t="s">
        <v>20</v>
      </c>
      <c r="R20" s="9" t="s">
        <v>21</v>
      </c>
      <c r="S20" s="8" t="s">
        <v>22</v>
      </c>
      <c r="T20" s="8" t="s">
        <v>23</v>
      </c>
      <c r="U20" s="8" t="s">
        <v>24</v>
      </c>
      <c r="V20" s="8" t="s">
        <v>25</v>
      </c>
      <c r="W20" s="8" t="s">
        <v>19</v>
      </c>
      <c r="X20" s="8" t="s">
        <v>26</v>
      </c>
      <c r="Y20" s="8" t="s">
        <v>27</v>
      </c>
    </row>
    <row r="21" spans="1:25" ht="73.5" customHeight="1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1" t="s">
        <v>69</v>
      </c>
      <c r="N21" s="16" t="s">
        <v>31</v>
      </c>
      <c r="O21" s="12" t="s">
        <v>32</v>
      </c>
      <c r="P21" s="32" t="s">
        <v>33</v>
      </c>
      <c r="Q21" s="12" t="s">
        <v>34</v>
      </c>
      <c r="R21" s="12" t="s">
        <v>35</v>
      </c>
      <c r="S21" s="12" t="s">
        <v>36</v>
      </c>
      <c r="T21" s="12" t="s">
        <v>37</v>
      </c>
      <c r="U21" s="12" t="s">
        <v>38</v>
      </c>
      <c r="V21" s="13" t="s">
        <v>32</v>
      </c>
      <c r="W21" s="13" t="s">
        <v>39</v>
      </c>
      <c r="X21" s="13" t="s">
        <v>40</v>
      </c>
      <c r="Y21" s="13" t="str">
        <f>+X21</f>
        <v>OPI Gobierno Regional Cajamarca</v>
      </c>
    </row>
    <row r="22" spans="1:25" ht="30">
      <c r="A22" s="11" t="s">
        <v>41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1"/>
      <c r="N22" s="16"/>
      <c r="O22" s="12">
        <v>30</v>
      </c>
      <c r="P22" s="32">
        <v>5</v>
      </c>
      <c r="Q22" s="12">
        <v>40</v>
      </c>
      <c r="R22" s="12">
        <v>2</v>
      </c>
      <c r="S22" s="12">
        <v>2</v>
      </c>
      <c r="T22" s="12">
        <v>15</v>
      </c>
      <c r="U22" s="12">
        <v>2</v>
      </c>
      <c r="V22" s="13">
        <v>3</v>
      </c>
      <c r="W22" s="13">
        <v>5</v>
      </c>
      <c r="X22" s="13">
        <v>10</v>
      </c>
      <c r="Y22" s="13">
        <v>1</v>
      </c>
    </row>
    <row r="23" spans="1:25" ht="75">
      <c r="A23" s="11" t="s">
        <v>42</v>
      </c>
      <c r="B23" s="12"/>
      <c r="C23" s="12"/>
      <c r="D23" s="12"/>
      <c r="E23" s="12"/>
      <c r="F23" s="12"/>
      <c r="G23" s="12"/>
      <c r="H23" s="12"/>
      <c r="I23" s="18"/>
      <c r="J23" s="18"/>
      <c r="K23" s="18"/>
      <c r="L23" s="18"/>
      <c r="M23" s="20"/>
      <c r="N23" s="33">
        <v>40938</v>
      </c>
      <c r="O23" s="18">
        <f>O22+N23</f>
        <v>40968</v>
      </c>
      <c r="P23" s="18">
        <f>P22+O23</f>
        <v>40973</v>
      </c>
      <c r="Q23" s="18">
        <f>Q22+P23</f>
        <v>41013</v>
      </c>
      <c r="R23" s="18">
        <f>R22+Q23</f>
        <v>41015</v>
      </c>
      <c r="S23" s="18">
        <f>S22+R23</f>
        <v>41017</v>
      </c>
      <c r="T23" s="18">
        <f>T22+S23</f>
        <v>41032</v>
      </c>
      <c r="U23" s="18">
        <f>U22+T23</f>
        <v>41034</v>
      </c>
      <c r="V23" s="18">
        <f>V22+U23</f>
        <v>41037</v>
      </c>
      <c r="W23" s="18">
        <f>W22+V23</f>
        <v>41042</v>
      </c>
      <c r="X23" s="18">
        <f>X22+W23</f>
        <v>41052</v>
      </c>
      <c r="Y23" s="18">
        <f>Y22+X23</f>
        <v>41053</v>
      </c>
    </row>
    <row r="24" spans="1:25" ht="15">
      <c r="A24" s="11" t="s">
        <v>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1"/>
      <c r="N24" s="16"/>
      <c r="O24" s="12"/>
      <c r="P24" s="32"/>
      <c r="Q24" s="12"/>
      <c r="R24" s="12"/>
      <c r="S24" s="12"/>
      <c r="T24" s="12"/>
      <c r="U24" s="12"/>
      <c r="V24" s="13"/>
      <c r="W24" s="13"/>
      <c r="X24" s="13"/>
      <c r="Y24" s="13"/>
    </row>
    <row r="25" spans="1:25" ht="43.5">
      <c r="A25" s="11" t="s">
        <v>44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1" t="s">
        <v>70</v>
      </c>
      <c r="N25" s="16" t="s">
        <v>71</v>
      </c>
      <c r="O25" s="12" t="s">
        <v>72</v>
      </c>
      <c r="P25" s="32" t="s">
        <v>73</v>
      </c>
      <c r="Q25" s="12" t="s">
        <v>74</v>
      </c>
      <c r="R25" s="12" t="s">
        <v>74</v>
      </c>
      <c r="S25" s="12" t="s">
        <v>74</v>
      </c>
      <c r="T25" s="12" t="s">
        <v>73</v>
      </c>
      <c r="U25" s="12" t="s">
        <v>73</v>
      </c>
      <c r="V25" s="12" t="s">
        <v>73</v>
      </c>
      <c r="W25" s="12" t="s">
        <v>73</v>
      </c>
      <c r="X25" s="13" t="s">
        <v>75</v>
      </c>
      <c r="Y25" s="13" t="s">
        <v>76</v>
      </c>
    </row>
    <row r="26" spans="1:25" ht="43.5">
      <c r="A26" s="11" t="s">
        <v>53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1" t="s">
        <v>77</v>
      </c>
      <c r="N26" s="16"/>
      <c r="O26" s="12"/>
      <c r="P26" s="32"/>
      <c r="Q26" s="12"/>
      <c r="R26" s="12"/>
      <c r="S26" s="12"/>
      <c r="T26" s="12"/>
      <c r="U26" s="12"/>
      <c r="V26" s="13"/>
      <c r="W26" s="13"/>
      <c r="X26" s="13"/>
      <c r="Y26" s="13"/>
    </row>
    <row r="27" spans="1:25" ht="62.25" customHeight="1">
      <c r="A27" s="11" t="s">
        <v>61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4"/>
      <c r="N27" s="23" t="s">
        <v>78</v>
      </c>
      <c r="O27" s="23"/>
      <c r="P27" s="23"/>
      <c r="Q27" s="12"/>
      <c r="R27" s="12"/>
      <c r="S27" s="12"/>
      <c r="T27" s="12"/>
      <c r="U27" s="12"/>
      <c r="V27" s="13"/>
      <c r="W27" s="13"/>
      <c r="X27" s="13"/>
      <c r="Y27" s="12"/>
    </row>
    <row r="28" spans="1:25" ht="43.5" customHeight="1">
      <c r="A28" s="11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1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</row>
    <row r="29" spans="1:25" ht="15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54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1" customHeight="1">
      <c r="A32" s="3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4" t="s">
        <v>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customHeight="1">
      <c r="A34" s="5" t="s">
        <v>3</v>
      </c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  <c r="K34" s="6"/>
      <c r="L34" s="6"/>
      <c r="M34" s="6">
        <v>10</v>
      </c>
      <c r="N34" s="6">
        <v>11</v>
      </c>
      <c r="O34" s="6">
        <v>12</v>
      </c>
      <c r="P34" s="6">
        <v>13</v>
      </c>
      <c r="Q34" s="6">
        <v>14</v>
      </c>
      <c r="R34" s="6">
        <v>15</v>
      </c>
      <c r="S34" s="6">
        <v>16</v>
      </c>
      <c r="T34" s="6">
        <v>17</v>
      </c>
      <c r="U34" s="6">
        <v>18</v>
      </c>
      <c r="V34" s="6">
        <v>19</v>
      </c>
      <c r="W34" s="6">
        <v>20</v>
      </c>
      <c r="X34" s="6">
        <v>21</v>
      </c>
      <c r="Y34" s="6">
        <v>22</v>
      </c>
    </row>
    <row r="35" spans="1:25" ht="102">
      <c r="A35" s="5"/>
      <c r="B35" s="8" t="s">
        <v>5</v>
      </c>
      <c r="C35" s="8" t="s">
        <v>6</v>
      </c>
      <c r="D35" s="8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8" t="s">
        <v>13</v>
      </c>
      <c r="K35" s="8" t="s">
        <v>14</v>
      </c>
      <c r="L35" s="8" t="s">
        <v>15</v>
      </c>
      <c r="M35" s="8" t="s">
        <v>68</v>
      </c>
      <c r="N35" s="8" t="s">
        <v>17</v>
      </c>
      <c r="O35" s="8" t="s">
        <v>18</v>
      </c>
      <c r="P35" s="8" t="s">
        <v>19</v>
      </c>
      <c r="Q35" s="8" t="s">
        <v>20</v>
      </c>
      <c r="R35" s="9" t="s">
        <v>21</v>
      </c>
      <c r="S35" s="8" t="s">
        <v>22</v>
      </c>
      <c r="T35" s="8" t="s">
        <v>23</v>
      </c>
      <c r="U35" s="8" t="s">
        <v>24</v>
      </c>
      <c r="V35" s="8" t="s">
        <v>25</v>
      </c>
      <c r="W35" s="8" t="s">
        <v>19</v>
      </c>
      <c r="X35" s="8" t="s">
        <v>26</v>
      </c>
      <c r="Y35" s="8" t="s">
        <v>27</v>
      </c>
    </row>
    <row r="36" spans="1:25" ht="119.25" customHeight="1">
      <c r="A36" s="11" t="s">
        <v>28</v>
      </c>
      <c r="B36" s="12"/>
      <c r="C36" s="12"/>
      <c r="D36" s="12"/>
      <c r="E36" s="12"/>
      <c r="F36" s="13"/>
      <c r="G36" s="12"/>
      <c r="H36" s="12"/>
      <c r="I36" s="12"/>
      <c r="J36" s="31"/>
      <c r="K36" s="17" t="s">
        <v>30</v>
      </c>
      <c r="L36" s="12" t="s">
        <v>80</v>
      </c>
      <c r="M36" s="12" t="s">
        <v>32</v>
      </c>
      <c r="N36" s="12" t="s">
        <v>33</v>
      </c>
      <c r="O36" s="12" t="s">
        <v>34</v>
      </c>
      <c r="P36" s="12" t="s">
        <v>35</v>
      </c>
      <c r="Q36" s="12" t="s">
        <v>36</v>
      </c>
      <c r="R36" s="12" t="s">
        <v>37</v>
      </c>
      <c r="S36" s="12" t="s">
        <v>38</v>
      </c>
      <c r="T36" s="13" t="s">
        <v>32</v>
      </c>
      <c r="U36" s="13" t="s">
        <v>39</v>
      </c>
      <c r="V36" s="13" t="s">
        <v>40</v>
      </c>
      <c r="W36" s="13" t="str">
        <f>+V36</f>
        <v>OPI Gobierno Regional Cajamarca</v>
      </c>
      <c r="X36" s="13"/>
      <c r="Y36" s="13"/>
    </row>
    <row r="37" spans="1:25" ht="30">
      <c r="A37" s="11" t="s">
        <v>41</v>
      </c>
      <c r="B37" s="12"/>
      <c r="C37" s="12"/>
      <c r="D37" s="12"/>
      <c r="E37" s="12"/>
      <c r="F37" s="12"/>
      <c r="G37" s="12"/>
      <c r="H37" s="12"/>
      <c r="I37" s="12"/>
      <c r="J37" s="31"/>
      <c r="K37" s="17">
        <v>50</v>
      </c>
      <c r="L37" s="12">
        <v>50</v>
      </c>
      <c r="M37" s="12">
        <v>50</v>
      </c>
      <c r="N37" s="12">
        <v>1</v>
      </c>
      <c r="O37" s="12">
        <v>1</v>
      </c>
      <c r="P37" s="12">
        <v>5</v>
      </c>
      <c r="Q37" s="12">
        <v>40</v>
      </c>
      <c r="R37" s="12">
        <v>2</v>
      </c>
      <c r="S37" s="12">
        <v>7</v>
      </c>
      <c r="T37" s="12">
        <v>20</v>
      </c>
      <c r="U37" s="12">
        <v>15</v>
      </c>
      <c r="V37" s="13">
        <v>2</v>
      </c>
      <c r="W37" s="13">
        <v>7</v>
      </c>
      <c r="X37" s="13">
        <v>5</v>
      </c>
      <c r="Y37" s="13">
        <v>2</v>
      </c>
    </row>
    <row r="38" spans="1:25" ht="45">
      <c r="A38" s="11" t="s">
        <v>42</v>
      </c>
      <c r="B38" s="12"/>
      <c r="C38" s="12"/>
      <c r="D38" s="12"/>
      <c r="E38" s="12"/>
      <c r="F38" s="12"/>
      <c r="G38" s="12"/>
      <c r="H38" s="12"/>
      <c r="I38" s="12"/>
      <c r="J38" s="20">
        <v>40809</v>
      </c>
      <c r="K38" s="38">
        <f>J38+K37</f>
        <v>40859</v>
      </c>
      <c r="L38" s="18">
        <f>K38+L37</f>
        <v>40909</v>
      </c>
      <c r="M38" s="18">
        <f>L38+M37</f>
        <v>40959</v>
      </c>
      <c r="N38" s="18">
        <f>M38+N37</f>
        <v>40960</v>
      </c>
      <c r="O38" s="18">
        <f>N38+O37</f>
        <v>40961</v>
      </c>
      <c r="P38" s="18">
        <f>O38+P37</f>
        <v>40966</v>
      </c>
      <c r="Q38" s="18">
        <f>P38+Q37</f>
        <v>41006</v>
      </c>
      <c r="R38" s="18">
        <f>Q38+R37</f>
        <v>41008</v>
      </c>
      <c r="S38" s="18">
        <f>R38+S37</f>
        <v>41015</v>
      </c>
      <c r="T38" s="18">
        <f>S38+T37</f>
        <v>41035</v>
      </c>
      <c r="U38" s="18">
        <f>T38+U37</f>
        <v>41050</v>
      </c>
      <c r="V38" s="18">
        <f>U38+V37</f>
        <v>41052</v>
      </c>
      <c r="W38" s="18">
        <f>V38+W37</f>
        <v>41059</v>
      </c>
      <c r="X38" s="18">
        <f>W38+X37</f>
        <v>41064</v>
      </c>
      <c r="Y38" s="18">
        <f>X38+Y37</f>
        <v>41066</v>
      </c>
    </row>
    <row r="39" spans="1:25" ht="15">
      <c r="A39" s="11" t="s">
        <v>43</v>
      </c>
      <c r="B39" s="23"/>
      <c r="C39" s="23"/>
      <c r="D39" s="23"/>
      <c r="E39" s="23"/>
      <c r="F39" s="23"/>
      <c r="G39" s="23"/>
      <c r="H39" s="23"/>
      <c r="I39" s="23"/>
      <c r="J39" s="39"/>
      <c r="K39" s="40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4"/>
      <c r="X39" s="24"/>
      <c r="Y39" s="24"/>
    </row>
    <row r="40" spans="1:25" ht="45">
      <c r="A40" s="11" t="s">
        <v>44</v>
      </c>
      <c r="B40" s="12"/>
      <c r="C40" s="12"/>
      <c r="D40" s="12"/>
      <c r="E40" s="12"/>
      <c r="F40" s="12"/>
      <c r="G40" s="12"/>
      <c r="H40" s="12"/>
      <c r="I40" s="12"/>
      <c r="J40" s="31" t="s">
        <v>81</v>
      </c>
      <c r="K40" s="17" t="s">
        <v>82</v>
      </c>
      <c r="L40" s="12" t="s">
        <v>82</v>
      </c>
      <c r="M40" s="12" t="s">
        <v>82</v>
      </c>
      <c r="N40" s="12" t="s">
        <v>83</v>
      </c>
      <c r="O40" s="12" t="s">
        <v>73</v>
      </c>
      <c r="P40" s="12" t="s">
        <v>73</v>
      </c>
      <c r="Q40" s="12" t="s">
        <v>74</v>
      </c>
      <c r="R40" s="12" t="s">
        <v>74</v>
      </c>
      <c r="S40" s="12" t="s">
        <v>74</v>
      </c>
      <c r="T40" s="12" t="s">
        <v>73</v>
      </c>
      <c r="U40" s="12" t="s">
        <v>73</v>
      </c>
      <c r="V40" s="12" t="s">
        <v>73</v>
      </c>
      <c r="W40" s="12" t="s">
        <v>73</v>
      </c>
      <c r="X40" s="13" t="s">
        <v>75</v>
      </c>
      <c r="Y40" s="13" t="s">
        <v>76</v>
      </c>
    </row>
    <row r="41" spans="1:25" ht="30">
      <c r="A41" s="11" t="s">
        <v>53</v>
      </c>
      <c r="B41" s="12" t="s">
        <v>84</v>
      </c>
      <c r="C41" s="12"/>
      <c r="D41" s="12"/>
      <c r="E41" s="12"/>
      <c r="F41" s="12"/>
      <c r="G41" s="12"/>
      <c r="H41" s="12"/>
      <c r="I41" s="12"/>
      <c r="J41" s="31"/>
      <c r="K41" s="17"/>
      <c r="L41" s="12"/>
      <c r="M41" s="12" t="s">
        <v>85</v>
      </c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</row>
    <row r="42" spans="1:25" ht="30.75" customHeight="1">
      <c r="A42" s="11" t="s">
        <v>61</v>
      </c>
      <c r="B42" s="12"/>
      <c r="C42" s="12"/>
      <c r="D42" s="12"/>
      <c r="E42" s="12"/>
      <c r="F42" s="12"/>
      <c r="G42" s="12"/>
      <c r="H42" s="12"/>
      <c r="I42" s="23" t="s">
        <v>69</v>
      </c>
      <c r="J42" s="23"/>
      <c r="K42" s="23"/>
      <c r="L42" s="23"/>
      <c r="M42" s="23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2"/>
    </row>
    <row r="43" spans="1:25" ht="30" customHeight="1">
      <c r="A43" s="11" t="s">
        <v>64</v>
      </c>
      <c r="B43" s="12"/>
      <c r="C43" s="12"/>
      <c r="D43" s="12"/>
      <c r="E43" s="12"/>
      <c r="F43" s="12"/>
      <c r="G43" s="12"/>
      <c r="H43" s="12"/>
      <c r="I43" s="23"/>
      <c r="J43" s="23"/>
      <c r="K43" s="23"/>
      <c r="L43" s="23"/>
      <c r="M43" s="23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</row>
    <row r="54" ht="80.25" customHeight="1"/>
  </sheetData>
  <sheetProtection selectLockedCells="1" selectUnlockedCells="1"/>
  <mergeCells count="14">
    <mergeCell ref="A1:Y1"/>
    <mergeCell ref="A2:Y2"/>
    <mergeCell ref="A3:Y3"/>
    <mergeCell ref="A4:A6"/>
    <mergeCell ref="K5:M5"/>
    <mergeCell ref="A17:Y17"/>
    <mergeCell ref="A18:Y18"/>
    <mergeCell ref="A19:A20"/>
    <mergeCell ref="N27:P27"/>
    <mergeCell ref="N28:P28"/>
    <mergeCell ref="A32:Y32"/>
    <mergeCell ref="A33:Y33"/>
    <mergeCell ref="A34:A35"/>
    <mergeCell ref="I42:M43"/>
  </mergeCells>
  <printOptions horizontalCentered="1"/>
  <pageMargins left="0.19652777777777777" right="0.03958333333333333" top="0.5118055555555555" bottom="0.6694444444444444" header="0.5118055555555555" footer="0.5118055555555555"/>
  <pageSetup horizontalDpi="300" verticalDpi="300" orientation="landscape" paperSize="9" scale="4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75" zoomScaleNormal="75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11.421875" defaultRowHeight="15"/>
  <cols>
    <col min="1" max="1" width="15.8515625" style="1" customWidth="1"/>
    <col min="2" max="4" width="12.7109375" style="1" customWidth="1"/>
    <col min="5" max="5" width="15.28125" style="1" customWidth="1"/>
    <col min="6" max="6" width="15.00390625" style="1" customWidth="1"/>
    <col min="7" max="7" width="15.8515625" style="1" customWidth="1"/>
    <col min="8" max="8" width="14.28125" style="1" customWidth="1"/>
    <col min="9" max="9" width="15.00390625" style="1" customWidth="1"/>
    <col min="10" max="10" width="14.7109375" style="1" customWidth="1"/>
    <col min="11" max="12" width="15.140625" style="1" customWidth="1"/>
    <col min="13" max="13" width="16.00390625" style="1" customWidth="1"/>
    <col min="14" max="14" width="15.28125" style="1" customWidth="1"/>
    <col min="15" max="15" width="14.00390625" style="1" customWidth="1"/>
    <col min="16" max="16" width="15.140625" style="1" customWidth="1"/>
    <col min="17" max="17" width="21.421875" style="1" customWidth="1"/>
    <col min="18" max="18" width="27.8515625" style="1" customWidth="1"/>
    <col min="19" max="24" width="12.7109375" style="1" customWidth="1"/>
    <col min="25" max="16384" width="11.421875" style="1" customWidth="1"/>
  </cols>
  <sheetData>
    <row r="1" spans="1:17" ht="15" customHeight="1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8.75" customHeight="1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" customHeight="1">
      <c r="A3" s="4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>
      <c r="A4" s="5" t="s">
        <v>3</v>
      </c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43">
        <v>7</v>
      </c>
      <c r="I4" s="43">
        <v>8</v>
      </c>
      <c r="J4" s="43">
        <v>9</v>
      </c>
      <c r="K4" s="43">
        <v>10</v>
      </c>
      <c r="L4" s="43">
        <v>11</v>
      </c>
      <c r="M4" s="43">
        <v>12</v>
      </c>
      <c r="N4" s="43">
        <v>13</v>
      </c>
      <c r="O4" s="43">
        <v>14</v>
      </c>
      <c r="P4" s="43">
        <v>15</v>
      </c>
      <c r="Q4" s="43">
        <v>16</v>
      </c>
    </row>
    <row r="5" spans="1:17" s="10" customFormat="1" ht="76.5" customHeight="1">
      <c r="A5" s="5"/>
      <c r="B5" s="8" t="s">
        <v>89</v>
      </c>
      <c r="C5" s="8" t="s">
        <v>90</v>
      </c>
      <c r="D5" s="8" t="s">
        <v>91</v>
      </c>
      <c r="E5" s="8" t="s">
        <v>92</v>
      </c>
      <c r="F5" s="8" t="s">
        <v>93</v>
      </c>
      <c r="G5" s="8" t="s">
        <v>4</v>
      </c>
      <c r="H5" s="8" t="s">
        <v>18</v>
      </c>
      <c r="I5" s="8" t="s">
        <v>19</v>
      </c>
      <c r="J5" s="8" t="s">
        <v>20</v>
      </c>
      <c r="K5" s="9" t="s">
        <v>21</v>
      </c>
      <c r="L5" s="8" t="s">
        <v>94</v>
      </c>
      <c r="M5" s="8" t="s">
        <v>23</v>
      </c>
      <c r="N5" s="8" t="s">
        <v>25</v>
      </c>
      <c r="O5" s="8" t="s">
        <v>19</v>
      </c>
      <c r="P5" s="8" t="s">
        <v>26</v>
      </c>
      <c r="Q5" s="8" t="s">
        <v>27</v>
      </c>
    </row>
    <row r="6" spans="1:17" ht="53.25" customHeight="1">
      <c r="A6" s="4" t="s">
        <v>28</v>
      </c>
      <c r="B6" s="13" t="s">
        <v>95</v>
      </c>
      <c r="C6" s="31" t="s">
        <v>96</v>
      </c>
      <c r="D6" s="44" t="s">
        <v>97</v>
      </c>
      <c r="E6" s="44" t="s">
        <v>98</v>
      </c>
      <c r="F6" s="44" t="s">
        <v>96</v>
      </c>
      <c r="G6" s="44" t="s">
        <v>96</v>
      </c>
      <c r="H6" s="44" t="s">
        <v>99</v>
      </c>
      <c r="I6" s="44" t="s">
        <v>99</v>
      </c>
      <c r="J6" s="44" t="s">
        <v>98</v>
      </c>
      <c r="K6" s="44" t="s">
        <v>98</v>
      </c>
      <c r="L6" s="15" t="s">
        <v>98</v>
      </c>
      <c r="M6" s="16" t="s">
        <v>100</v>
      </c>
      <c r="N6" s="15" t="s">
        <v>99</v>
      </c>
      <c r="O6" s="15" t="s">
        <v>99</v>
      </c>
      <c r="P6" s="45" t="s">
        <v>98</v>
      </c>
      <c r="Q6" s="15" t="s">
        <v>98</v>
      </c>
    </row>
    <row r="7" spans="1:17" ht="53.25" customHeight="1">
      <c r="A7" s="4" t="s">
        <v>42</v>
      </c>
      <c r="B7" s="13"/>
      <c r="C7" s="31"/>
      <c r="D7" s="13"/>
      <c r="E7" s="13"/>
      <c r="F7" s="13">
        <v>1</v>
      </c>
      <c r="G7" s="13">
        <v>22</v>
      </c>
      <c r="H7" s="13">
        <v>2</v>
      </c>
      <c r="I7" s="13">
        <v>1</v>
      </c>
      <c r="J7" s="13">
        <v>19</v>
      </c>
      <c r="K7" s="13">
        <v>1</v>
      </c>
      <c r="L7" s="15">
        <v>1</v>
      </c>
      <c r="M7" s="16">
        <v>100</v>
      </c>
      <c r="N7" s="15">
        <v>2</v>
      </c>
      <c r="O7" s="15">
        <v>1</v>
      </c>
      <c r="P7" s="45">
        <v>15</v>
      </c>
      <c r="Q7" s="15">
        <v>2</v>
      </c>
    </row>
    <row r="8" spans="1:17" ht="65.25" customHeight="1">
      <c r="A8" s="4" t="s">
        <v>42</v>
      </c>
      <c r="B8" s="46"/>
      <c r="C8" s="31"/>
      <c r="D8" s="13"/>
      <c r="E8" s="46">
        <v>40767</v>
      </c>
      <c r="F8" s="46">
        <f>E8+F7</f>
        <v>40768</v>
      </c>
      <c r="G8" s="46">
        <f>F8+G7</f>
        <v>40790</v>
      </c>
      <c r="H8" s="46">
        <f>G8+H7</f>
        <v>40792</v>
      </c>
      <c r="I8" s="46">
        <f>H8+I7</f>
        <v>40793</v>
      </c>
      <c r="J8" s="46">
        <f>I8+J7</f>
        <v>40812</v>
      </c>
      <c r="K8" s="46">
        <f>J8+K7</f>
        <v>40813</v>
      </c>
      <c r="L8" s="46">
        <v>40858</v>
      </c>
      <c r="M8" s="47">
        <f>L8+M7</f>
        <v>40958</v>
      </c>
      <c r="N8" s="46">
        <f>M8+N7</f>
        <v>40960</v>
      </c>
      <c r="O8" s="46">
        <f>N8+O7</f>
        <v>40961</v>
      </c>
      <c r="P8" s="48">
        <f>O8+P7</f>
        <v>40976</v>
      </c>
      <c r="Q8" s="46">
        <f>P8+Q7</f>
        <v>40978</v>
      </c>
    </row>
    <row r="9" spans="1:17" ht="29.25" customHeight="1">
      <c r="A9" s="43" t="s">
        <v>101</v>
      </c>
      <c r="B9" s="49"/>
      <c r="C9" s="39"/>
      <c r="D9" s="24"/>
      <c r="E9" s="49"/>
      <c r="F9" s="49"/>
      <c r="G9" s="49"/>
      <c r="H9" s="49"/>
      <c r="I9" s="49"/>
      <c r="J9" s="49"/>
      <c r="K9" s="49"/>
      <c r="L9" s="50"/>
      <c r="M9" s="51"/>
      <c r="N9" s="49"/>
      <c r="O9" s="49"/>
      <c r="P9" s="52"/>
      <c r="Q9" s="49"/>
    </row>
    <row r="10" spans="1:17" ht="51" customHeight="1">
      <c r="A10" s="4" t="s">
        <v>44</v>
      </c>
      <c r="B10" s="13" t="s">
        <v>95</v>
      </c>
      <c r="C10" s="31" t="s">
        <v>96</v>
      </c>
      <c r="D10" s="44" t="s">
        <v>97</v>
      </c>
      <c r="E10" s="44" t="s">
        <v>98</v>
      </c>
      <c r="F10" s="44" t="s">
        <v>96</v>
      </c>
      <c r="G10" s="44" t="s">
        <v>96</v>
      </c>
      <c r="H10" s="44" t="s">
        <v>99</v>
      </c>
      <c r="I10" s="44" t="s">
        <v>99</v>
      </c>
      <c r="J10" s="44" t="s">
        <v>98</v>
      </c>
      <c r="K10" s="44" t="s">
        <v>98</v>
      </c>
      <c r="L10" s="15" t="s">
        <v>98</v>
      </c>
      <c r="M10" s="16" t="s">
        <v>100</v>
      </c>
      <c r="N10" s="15" t="s">
        <v>99</v>
      </c>
      <c r="O10" s="15" t="s">
        <v>99</v>
      </c>
      <c r="P10" s="45" t="s">
        <v>98</v>
      </c>
      <c r="Q10" s="15" t="s">
        <v>98</v>
      </c>
    </row>
    <row r="11" spans="1:17" ht="86.25" customHeight="1">
      <c r="A11" s="4" t="s">
        <v>53</v>
      </c>
      <c r="B11" s="13" t="s">
        <v>102</v>
      </c>
      <c r="C11" s="31" t="s">
        <v>102</v>
      </c>
      <c r="D11" s="44" t="s">
        <v>103</v>
      </c>
      <c r="E11" s="44" t="s">
        <v>103</v>
      </c>
      <c r="F11" s="44" t="s">
        <v>96</v>
      </c>
      <c r="G11" s="44" t="s">
        <v>104</v>
      </c>
      <c r="H11" s="44" t="s">
        <v>105</v>
      </c>
      <c r="I11" s="44" t="s">
        <v>106</v>
      </c>
      <c r="J11" s="44" t="s">
        <v>98</v>
      </c>
      <c r="K11" s="44" t="s">
        <v>98</v>
      </c>
      <c r="L11" s="15" t="s">
        <v>98</v>
      </c>
      <c r="M11" s="16" t="s">
        <v>107</v>
      </c>
      <c r="N11" s="44" t="s">
        <v>108</v>
      </c>
      <c r="O11" s="15" t="s">
        <v>99</v>
      </c>
      <c r="P11" s="45" t="s">
        <v>109</v>
      </c>
      <c r="Q11" s="44" t="s">
        <v>97</v>
      </c>
    </row>
    <row r="12" spans="1:17" ht="72" customHeight="1">
      <c r="A12" s="4" t="s">
        <v>61</v>
      </c>
      <c r="B12" s="13"/>
      <c r="C12" s="31" t="s">
        <v>110</v>
      </c>
      <c r="D12" s="13"/>
      <c r="E12" s="13"/>
      <c r="F12" s="13"/>
      <c r="G12" s="13"/>
      <c r="H12" s="13"/>
      <c r="I12" s="13"/>
      <c r="J12" s="53" t="s">
        <v>111</v>
      </c>
      <c r="K12" s="13"/>
      <c r="L12" s="24" t="s">
        <v>112</v>
      </c>
      <c r="M12" s="24"/>
      <c r="N12" s="13"/>
      <c r="O12" s="13"/>
      <c r="P12" s="17"/>
      <c r="Q12" s="13"/>
    </row>
    <row r="13" spans="1:17" ht="69.75" customHeight="1">
      <c r="A13" s="4" t="s">
        <v>64</v>
      </c>
      <c r="B13" s="13"/>
      <c r="C13" s="31" t="s">
        <v>113</v>
      </c>
      <c r="D13" s="13"/>
      <c r="E13" s="13"/>
      <c r="F13" s="13"/>
      <c r="G13" s="13"/>
      <c r="H13" s="13"/>
      <c r="I13" s="13"/>
      <c r="J13" s="53" t="s">
        <v>114</v>
      </c>
      <c r="K13" s="13"/>
      <c r="L13" s="24"/>
      <c r="M13" s="24"/>
      <c r="N13" s="13"/>
      <c r="O13" s="13"/>
      <c r="P13" s="17"/>
      <c r="Q13" s="13"/>
    </row>
    <row r="16" spans="1:23" ht="2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55"/>
      <c r="S17" s="36"/>
      <c r="T17" s="55"/>
      <c r="U17" s="55"/>
      <c r="V17" s="55"/>
      <c r="W17" s="36"/>
    </row>
    <row r="18" spans="1:23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36"/>
      <c r="S18" s="36"/>
      <c r="T18" s="36"/>
      <c r="U18" s="36"/>
      <c r="V18" s="36"/>
      <c r="W18" s="36"/>
    </row>
    <row r="19" spans="1:23" ht="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36"/>
      <c r="S19" s="36"/>
      <c r="T19" s="36"/>
      <c r="U19" s="36"/>
      <c r="V19" s="36"/>
      <c r="W19" s="36"/>
    </row>
    <row r="20" spans="1:23" ht="1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60"/>
      <c r="L20" s="59"/>
      <c r="M20" s="59"/>
      <c r="N20" s="59"/>
      <c r="O20" s="59"/>
      <c r="P20" s="59"/>
      <c r="Q20" s="59"/>
      <c r="R20" s="36"/>
      <c r="S20" s="36"/>
      <c r="T20" s="36"/>
      <c r="U20" s="36"/>
      <c r="V20" s="36"/>
      <c r="W20" s="36"/>
    </row>
    <row r="21" spans="1:23" ht="15">
      <c r="A21" s="6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62"/>
      <c r="N21" s="36"/>
      <c r="O21" s="36"/>
      <c r="P21" s="36"/>
      <c r="Q21" s="63"/>
      <c r="R21" s="36"/>
      <c r="S21" s="36"/>
      <c r="T21" s="36"/>
      <c r="U21" s="36"/>
      <c r="V21" s="36"/>
      <c r="W21" s="36"/>
    </row>
    <row r="22" spans="1:23" ht="15">
      <c r="A22" s="6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5">
      <c r="A23" s="61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62"/>
      <c r="N23" s="36"/>
      <c r="O23" s="36"/>
      <c r="P23" s="36"/>
      <c r="Q23" s="63"/>
      <c r="R23" s="36"/>
      <c r="S23" s="36"/>
      <c r="T23" s="36"/>
      <c r="U23" s="36"/>
      <c r="V23" s="36"/>
      <c r="W23" s="36"/>
    </row>
    <row r="24" spans="1:23" ht="15">
      <c r="A24" s="6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5">
      <c r="A25" s="6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15">
      <c r="A26" s="6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17" ht="22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44" ht="15" customHeight="1"/>
  </sheetData>
  <sheetProtection selectLockedCells="1" selectUnlockedCells="1"/>
  <mergeCells count="7">
    <mergeCell ref="A1:Q1"/>
    <mergeCell ref="A2:Q2"/>
    <mergeCell ref="A3:Q3"/>
    <mergeCell ref="A4:A5"/>
    <mergeCell ref="L12:M12"/>
    <mergeCell ref="L13:M13"/>
    <mergeCell ref="A28:Q28"/>
  </mergeCells>
  <printOptions horizontalCentered="1" verticalCentered="1"/>
  <pageMargins left="0.11805555555555555" right="0.11805555555555555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="85" zoomScaleNormal="85" workbookViewId="0" topLeftCell="A1">
      <pane ySplit="65535" topLeftCell="A1" activePane="topLeft" state="split"/>
      <selection pane="topLeft" activeCell="D8" sqref="D8"/>
      <selection pane="bottomLeft" activeCell="A1" sqref="A1"/>
    </sheetView>
  </sheetViews>
  <sheetFormatPr defaultColWidth="12.57421875" defaultRowHeight="15"/>
  <cols>
    <col min="1" max="16384" width="11.57421875" style="0" customWidth="1"/>
  </cols>
  <sheetData>
    <row r="1" spans="1:25" ht="22.5" customHeight="1">
      <c r="A1" s="3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ht="21.75" customHeight="1">
      <c r="A2" s="4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5"/>
      <c r="S2" s="65"/>
      <c r="T2" s="65"/>
      <c r="U2" s="65"/>
      <c r="V2" s="65"/>
      <c r="W2" s="65"/>
      <c r="X2" s="65"/>
      <c r="Y2" s="65"/>
      <c r="Z2" s="66"/>
    </row>
    <row r="3" spans="1:26" ht="21.75" customHeight="1">
      <c r="A3" s="5" t="s">
        <v>3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65"/>
      <c r="S3" s="65"/>
      <c r="T3" s="65"/>
      <c r="U3" s="65"/>
      <c r="V3" s="65"/>
      <c r="W3" s="65"/>
      <c r="X3" s="65"/>
      <c r="Y3" s="65"/>
      <c r="Z3" s="66"/>
    </row>
    <row r="4" spans="1:26" ht="59.25">
      <c r="A4" s="5"/>
      <c r="B4" s="8" t="s">
        <v>89</v>
      </c>
      <c r="C4" s="8" t="s">
        <v>90</v>
      </c>
      <c r="D4" s="8" t="s">
        <v>91</v>
      </c>
      <c r="E4" s="8" t="s">
        <v>92</v>
      </c>
      <c r="F4" s="8" t="s">
        <v>93</v>
      </c>
      <c r="G4" s="8" t="s">
        <v>4</v>
      </c>
      <c r="H4" s="8" t="s">
        <v>18</v>
      </c>
      <c r="I4" s="8" t="s">
        <v>19</v>
      </c>
      <c r="J4" s="8" t="s">
        <v>20</v>
      </c>
      <c r="K4" s="9" t="s">
        <v>21</v>
      </c>
      <c r="L4" s="8" t="s">
        <v>94</v>
      </c>
      <c r="M4" s="8" t="s">
        <v>23</v>
      </c>
      <c r="N4" s="8" t="s">
        <v>25</v>
      </c>
      <c r="O4" s="8" t="s">
        <v>19</v>
      </c>
      <c r="P4" s="8" t="s">
        <v>26</v>
      </c>
      <c r="Q4" s="67" t="s">
        <v>27</v>
      </c>
      <c r="R4" s="68"/>
      <c r="S4" s="68"/>
      <c r="T4" s="68"/>
      <c r="U4" s="68"/>
      <c r="V4" s="68"/>
      <c r="W4" s="68"/>
      <c r="X4" s="68"/>
      <c r="Y4" s="68"/>
      <c r="Z4" s="66"/>
    </row>
    <row r="5" spans="1:26" ht="16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9"/>
      <c r="S5" s="69"/>
      <c r="T5" s="69"/>
      <c r="U5" s="69"/>
      <c r="V5" s="69"/>
      <c r="W5" s="69"/>
      <c r="X5" s="69"/>
      <c r="Y5" s="69"/>
      <c r="Z5" s="70"/>
    </row>
    <row r="6" spans="1:26" ht="57">
      <c r="A6" s="11" t="s">
        <v>28</v>
      </c>
      <c r="B6" s="71" t="s">
        <v>116</v>
      </c>
      <c r="C6" s="72" t="s">
        <v>117</v>
      </c>
      <c r="D6" s="72" t="s">
        <v>118</v>
      </c>
      <c r="E6" s="73" t="s">
        <v>119</v>
      </c>
      <c r="F6" s="53" t="s">
        <v>120</v>
      </c>
      <c r="G6" s="32" t="s">
        <v>121</v>
      </c>
      <c r="H6" s="32" t="s">
        <v>122</v>
      </c>
      <c r="I6" s="32" t="s">
        <v>123</v>
      </c>
      <c r="J6" s="32" t="s">
        <v>124</v>
      </c>
      <c r="K6" s="32" t="s">
        <v>31</v>
      </c>
      <c r="L6" s="32" t="s">
        <v>31</v>
      </c>
      <c r="M6" s="32" t="s">
        <v>31</v>
      </c>
      <c r="N6" s="32" t="s">
        <v>31</v>
      </c>
      <c r="O6" s="32" t="s">
        <v>125</v>
      </c>
      <c r="P6" s="32" t="s">
        <v>125</v>
      </c>
      <c r="Q6" s="74" t="s">
        <v>97</v>
      </c>
      <c r="R6" s="63"/>
      <c r="S6" s="63"/>
      <c r="T6" s="63"/>
      <c r="U6" s="63"/>
      <c r="V6" s="63"/>
      <c r="W6" s="63"/>
      <c r="X6" s="63"/>
      <c r="Y6" s="63"/>
      <c r="Z6" s="70"/>
    </row>
    <row r="7" spans="1:26" ht="30.75">
      <c r="A7" s="11" t="s">
        <v>41</v>
      </c>
      <c r="B7" s="75"/>
      <c r="C7" s="32">
        <v>29</v>
      </c>
      <c r="D7" s="32">
        <v>5</v>
      </c>
      <c r="E7" s="13">
        <v>3</v>
      </c>
      <c r="F7" s="32">
        <v>3</v>
      </c>
      <c r="G7" s="32">
        <v>2</v>
      </c>
      <c r="H7" s="32">
        <v>1</v>
      </c>
      <c r="I7" s="32">
        <v>2</v>
      </c>
      <c r="J7" s="32">
        <v>60</v>
      </c>
      <c r="K7" s="32">
        <v>15</v>
      </c>
      <c r="L7" s="32">
        <v>30</v>
      </c>
      <c r="M7" s="32">
        <v>30</v>
      </c>
      <c r="N7" s="32">
        <v>2</v>
      </c>
      <c r="O7" s="32">
        <v>2</v>
      </c>
      <c r="P7" s="32">
        <v>1</v>
      </c>
      <c r="Q7" s="32">
        <v>30</v>
      </c>
      <c r="R7" s="36"/>
      <c r="S7" s="36"/>
      <c r="T7" s="36"/>
      <c r="U7" s="36"/>
      <c r="V7" s="36"/>
      <c r="W7" s="36"/>
      <c r="X7" s="36"/>
      <c r="Y7" s="36"/>
      <c r="Z7" s="66"/>
    </row>
    <row r="8" spans="1:26" ht="69.75">
      <c r="A8" s="11" t="s">
        <v>42</v>
      </c>
      <c r="B8" s="76">
        <v>40910</v>
      </c>
      <c r="C8" s="77">
        <f>C7+B8</f>
        <v>40939</v>
      </c>
      <c r="D8" s="77">
        <f>D7+C8</f>
        <v>40944</v>
      </c>
      <c r="E8" s="77">
        <f>E7+D8</f>
        <v>40947</v>
      </c>
      <c r="F8" s="77">
        <f>F7+E8</f>
        <v>40950</v>
      </c>
      <c r="G8" s="77">
        <f>G7+F8</f>
        <v>40952</v>
      </c>
      <c r="H8" s="77">
        <f>H7+G8</f>
        <v>40953</v>
      </c>
      <c r="I8" s="77">
        <f>I7+H8</f>
        <v>40955</v>
      </c>
      <c r="J8" s="77">
        <f>J7+I8</f>
        <v>41015</v>
      </c>
      <c r="K8" s="77">
        <f>K7+J8</f>
        <v>41030</v>
      </c>
      <c r="L8" s="77">
        <f>L7+K8</f>
        <v>41060</v>
      </c>
      <c r="M8" s="77">
        <f>M7+L8</f>
        <v>41090</v>
      </c>
      <c r="N8" s="77">
        <f>N7+M8</f>
        <v>41092</v>
      </c>
      <c r="O8" s="77">
        <f>O7+N8</f>
        <v>41094</v>
      </c>
      <c r="P8" s="77">
        <f>P7+O8</f>
        <v>41095</v>
      </c>
      <c r="Q8" s="77">
        <f>Q7+P8</f>
        <v>41125</v>
      </c>
      <c r="R8" s="78"/>
      <c r="S8" s="78"/>
      <c r="T8" s="78"/>
      <c r="U8" s="78"/>
      <c r="V8" s="78"/>
      <c r="W8" s="78"/>
      <c r="X8" s="78"/>
      <c r="Y8" s="78"/>
      <c r="Z8" s="66"/>
    </row>
    <row r="9" spans="1:26" ht="30.75">
      <c r="A9" s="11" t="s">
        <v>41</v>
      </c>
      <c r="B9" s="7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6"/>
      <c r="S9" s="36"/>
      <c r="T9" s="36"/>
      <c r="U9" s="36"/>
      <c r="V9" s="36"/>
      <c r="W9" s="36"/>
      <c r="X9" s="36"/>
      <c r="Y9" s="36"/>
      <c r="Z9" s="66"/>
    </row>
    <row r="10" spans="1:26" ht="54.75">
      <c r="A10" s="11" t="s">
        <v>44</v>
      </c>
      <c r="B10" s="79" t="s">
        <v>126</v>
      </c>
      <c r="C10" s="80" t="s">
        <v>127</v>
      </c>
      <c r="D10" s="80" t="s">
        <v>128</v>
      </c>
      <c r="E10" s="32" t="s">
        <v>129</v>
      </c>
      <c r="F10" s="32" t="s">
        <v>130</v>
      </c>
      <c r="G10" s="32" t="s">
        <v>121</v>
      </c>
      <c r="H10" s="32" t="s">
        <v>122</v>
      </c>
      <c r="I10" s="32" t="s">
        <v>123</v>
      </c>
      <c r="J10" s="32" t="s">
        <v>124</v>
      </c>
      <c r="K10" s="32" t="s">
        <v>31</v>
      </c>
      <c r="L10" s="32" t="s">
        <v>31</v>
      </c>
      <c r="M10" s="32" t="s">
        <v>31</v>
      </c>
      <c r="N10" s="32" t="s">
        <v>31</v>
      </c>
      <c r="O10" s="32" t="s">
        <v>125</v>
      </c>
      <c r="P10" s="32" t="s">
        <v>125</v>
      </c>
      <c r="Q10" s="32" t="s">
        <v>97</v>
      </c>
      <c r="R10" s="36"/>
      <c r="S10" s="36"/>
      <c r="T10" s="36"/>
      <c r="U10" s="36"/>
      <c r="V10" s="36"/>
      <c r="W10" s="36"/>
      <c r="X10" s="36"/>
      <c r="Y10" s="36"/>
      <c r="Z10" s="66"/>
    </row>
    <row r="11" spans="1:26" ht="69.75">
      <c r="A11" s="11" t="s">
        <v>53</v>
      </c>
      <c r="B11" s="79" t="s">
        <v>131</v>
      </c>
      <c r="C11" s="80" t="s">
        <v>131</v>
      </c>
      <c r="D11" s="80" t="s">
        <v>132</v>
      </c>
      <c r="E11" s="32" t="s">
        <v>129</v>
      </c>
      <c r="F11" s="32" t="s">
        <v>130</v>
      </c>
      <c r="G11" s="32" t="s">
        <v>133</v>
      </c>
      <c r="H11" s="32" t="s">
        <v>133</v>
      </c>
      <c r="I11" s="32" t="s">
        <v>133</v>
      </c>
      <c r="J11" s="32" t="s">
        <v>133</v>
      </c>
      <c r="K11" s="32" t="s">
        <v>134</v>
      </c>
      <c r="L11" s="32" t="s">
        <v>134</v>
      </c>
      <c r="M11" s="32" t="s">
        <v>134</v>
      </c>
      <c r="N11" s="32" t="s">
        <v>134</v>
      </c>
      <c r="O11" s="32" t="s">
        <v>134</v>
      </c>
      <c r="P11" s="32" t="s">
        <v>134</v>
      </c>
      <c r="Q11" s="32" t="s">
        <v>135</v>
      </c>
      <c r="R11" s="36"/>
      <c r="S11" s="36"/>
      <c r="T11" s="36"/>
      <c r="U11" s="36"/>
      <c r="V11" s="36"/>
      <c r="W11" s="36"/>
      <c r="X11" s="36"/>
      <c r="Y11" s="36"/>
      <c r="Z11" s="66"/>
    </row>
    <row r="12" spans="1:26" ht="30.75" customHeight="1">
      <c r="A12" s="11" t="s">
        <v>61</v>
      </c>
      <c r="B12" s="41" t="s">
        <v>136</v>
      </c>
      <c r="C12" s="41"/>
      <c r="D12" s="2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6"/>
      <c r="S12" s="36"/>
      <c r="T12" s="36"/>
      <c r="U12" s="36"/>
      <c r="V12" s="36"/>
      <c r="W12" s="36"/>
      <c r="X12" s="36"/>
      <c r="Y12" s="36"/>
      <c r="Z12" s="66"/>
    </row>
    <row r="13" spans="1:26" ht="30.75">
      <c r="A13" s="11" t="s">
        <v>64</v>
      </c>
      <c r="B13" s="81"/>
      <c r="C13" s="23"/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6"/>
      <c r="S13" s="36"/>
      <c r="T13" s="36"/>
      <c r="U13" s="36"/>
      <c r="V13" s="36"/>
      <c r="W13" s="36"/>
      <c r="X13" s="36"/>
      <c r="Y13" s="36"/>
      <c r="Z13" s="66"/>
    </row>
  </sheetData>
  <sheetProtection selectLockedCells="1" selectUnlockedCells="1"/>
  <mergeCells count="5">
    <mergeCell ref="A1:Y1"/>
    <mergeCell ref="A2:Q2"/>
    <mergeCell ref="A3:A4"/>
    <mergeCell ref="A5:Q5"/>
    <mergeCell ref="B12:C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/>
  <cp:lastPrinted>2011-10-03T14:07:48Z</cp:lastPrinted>
  <dcterms:created xsi:type="dcterms:W3CDTF">2010-04-10T10:00:20Z</dcterms:created>
  <dcterms:modified xsi:type="dcterms:W3CDTF">2012-01-16T21:02:31Z</dcterms:modified>
  <cp:category/>
  <cp:version/>
  <cp:contentType/>
  <cp:contentStatus/>
  <cp:revision>17</cp:revision>
</cp:coreProperties>
</file>